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599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 name="Sheet40" sheetId="40" r:id="rId40"/>
    <sheet name="Sheet41" sheetId="41" r:id="rId41"/>
    <sheet name="Sheet42" sheetId="42" r:id="rId42"/>
    <sheet name="Sheet43" sheetId="43" r:id="rId43"/>
  </sheets>
  <definedNames/>
  <calcPr fullCalcOnLoad="1"/>
</workbook>
</file>

<file path=xl/sharedStrings.xml><?xml version="1.0" encoding="utf-8"?>
<sst xmlns="http://schemas.openxmlformats.org/spreadsheetml/2006/main" count="3322" uniqueCount="115">
  <si>
    <t>PHASE DE PRE-SELECTION</t>
  </si>
  <si>
    <t>PHASE DE SELECTION</t>
  </si>
  <si>
    <t>CRITERES D'ELIGIBILITE</t>
  </si>
  <si>
    <t>CRITERES D'APRRECIATION</t>
  </si>
  <si>
    <t>26 total</t>
  </si>
  <si>
    <t>25 total</t>
  </si>
  <si>
    <t>2. est faisable et efficient</t>
  </si>
  <si>
    <t>1. est cohérent et pertinent</t>
  </si>
  <si>
    <t>Un projet de développement de qualité:</t>
  </si>
  <si>
    <t>3. a mis en place un suivi et une évaluation</t>
  </si>
  <si>
    <t>15 total</t>
  </si>
  <si>
    <t>4. incite à l’appropriation, à la participation et à créer des synergies et des partenariats</t>
  </si>
  <si>
    <t>12 total</t>
  </si>
  <si>
    <t>5. incite à la durabilité</t>
  </si>
  <si>
    <t>22 total</t>
  </si>
  <si>
    <t>L’organisation doit disposer de l’agrément ministériel valide.</t>
  </si>
  <si>
    <t>La demande doit être introduite dans les délais fixés par le Ministère, le cachet de la poste faisant foi.</t>
  </si>
  <si>
    <t>Le projet proposé doit s’inscrire dans les orientations stratégiques du Ministère (lutte contre la pauvreté en faveur des populations des pays en développement ; art.1, 2,4 de la loi).</t>
  </si>
  <si>
    <t>L’ONGD ne peut introduire plus de 2 projets par appel à proposition.</t>
  </si>
  <si>
    <t>L’ONGD ne peut avoir plus de 4 projets en cours d’exécution simultanément.</t>
  </si>
  <si>
    <t>Le dossier de demande de cofinancement doit être complet et conforme au schéma pour les propositions de cofinancement du Ministère.</t>
  </si>
  <si>
    <t>Ni le montage financier, ni le plan de financement ne doivent contenir des erreurs de calcul. Tous les chiffres sont à produire avec deux décimales.</t>
  </si>
  <si>
    <t>La durée du projet proposé doit être au minimum d’un an et au maximum de 3 ans</t>
  </si>
  <si>
    <t>Le budget prévu pour le projet proposé ne peut pas excéder 300.000 euros par an (part MAEE) et ne saurait être inférieur à 15.000 euros (part MAEE).</t>
  </si>
  <si>
    <t>Résultat:</t>
  </si>
  <si>
    <t>Oui</t>
  </si>
  <si>
    <t>Non</t>
  </si>
  <si>
    <t>Nom de l'OGND</t>
  </si>
  <si>
    <t xml:space="preserve"> </t>
  </si>
  <si>
    <t>Ranking</t>
  </si>
  <si>
    <t>Institutions</t>
  </si>
  <si>
    <t>Total (EUR)</t>
  </si>
  <si>
    <t>(EUR)</t>
  </si>
  <si>
    <t>Part Ministère</t>
  </si>
  <si>
    <t>Part ONGD</t>
  </si>
  <si>
    <t>Apport ONGD signataire du contrat</t>
  </si>
  <si>
    <t>Apport autre a.s.b.l./fondation  luxembourgeoise (s’il y en a)</t>
  </si>
  <si>
    <t>Apport locale en espèces</t>
  </si>
  <si>
    <t xml:space="preserve">Apport local immobilier valorisé </t>
  </si>
  <si>
    <t>Budget Total Cofinancé</t>
  </si>
  <si>
    <t>Part UE</t>
  </si>
  <si>
    <t>Part autres bailleurs de fonds</t>
  </si>
  <si>
    <t>Total</t>
  </si>
  <si>
    <t>Le projet prévoit-il une stratégie de sortie et est-ce qu’un financement dégressif par l’ONG du Nord est prévu au fil des années en cas de projet pluriannuel? (si un argumentaire cohérent est fourni, le financement dégressif ne sera pas considéré dans la notation du critère)</t>
  </si>
  <si>
    <t>Les partenaires sont-ils suffisamment informés des exigences du MAEE en termes de gestion (technique, financière, administrative) du projet et des mécanismes de reporting?</t>
  </si>
  <si>
    <t>Appréciation</t>
  </si>
  <si>
    <t>Notion</t>
  </si>
  <si>
    <r>
      <t xml:space="preserve">La </t>
    </r>
    <r>
      <rPr>
        <b/>
        <sz val="11"/>
        <color indexed="8"/>
        <rFont val="Times New Roman"/>
        <family val="1"/>
      </rPr>
      <t>problématique</t>
    </r>
    <r>
      <rPr>
        <sz val="11"/>
        <color indexed="8"/>
        <rFont val="Times New Roman"/>
        <family val="1"/>
      </rPr>
      <t xml:space="preserve"> est-elle clairement identifiée et analysée?</t>
    </r>
  </si>
  <si>
    <r>
      <t xml:space="preserve">Le projet s’inscrit-il dans </t>
    </r>
    <r>
      <rPr>
        <b/>
        <sz val="11"/>
        <color indexed="8"/>
        <rFont val="Times New Roman"/>
        <family val="1"/>
      </rPr>
      <t>la stratégie générale de l’ONG</t>
    </r>
    <r>
      <rPr>
        <sz val="11"/>
        <color indexed="8"/>
        <rFont val="Times New Roman"/>
        <family val="1"/>
      </rPr>
      <t xml:space="preserve"> (appui aux partenaires du Sud, spécificité thématique de l’ONG...)?</t>
    </r>
  </si>
  <si>
    <r>
      <t>L‘</t>
    </r>
    <r>
      <rPr>
        <b/>
        <sz val="11"/>
        <color indexed="8"/>
        <rFont val="Times New Roman"/>
        <family val="1"/>
      </rPr>
      <t>objectif général, l’objectif spécifique et les résultats à atteindre</t>
    </r>
    <r>
      <rPr>
        <sz val="11"/>
        <color indexed="8"/>
        <rFont val="Times New Roman"/>
        <family val="1"/>
      </rPr>
      <t xml:space="preserve"> sont-ils bien définis et liés les uns aux autres?</t>
    </r>
  </si>
  <si>
    <r>
      <t>L’</t>
    </r>
    <r>
      <rPr>
        <b/>
        <sz val="11"/>
        <color indexed="8"/>
        <rFont val="Times New Roman"/>
        <family val="1"/>
      </rPr>
      <t>objectif spécifique</t>
    </r>
    <r>
      <rPr>
        <sz val="11"/>
        <color indexed="8"/>
        <rFont val="Times New Roman"/>
        <family val="1"/>
      </rPr>
      <t xml:space="preserve"> est-il susceptible de répondre aux besoins détectés/problématiques?</t>
    </r>
  </si>
  <si>
    <r>
      <t xml:space="preserve">Les </t>
    </r>
    <r>
      <rPr>
        <b/>
        <sz val="11"/>
        <color indexed="8"/>
        <rFont val="Times New Roman"/>
        <family val="1"/>
      </rPr>
      <t>activités</t>
    </r>
    <r>
      <rPr>
        <sz val="11"/>
        <color indexed="8"/>
        <rFont val="Times New Roman"/>
        <family val="1"/>
      </rPr>
      <t xml:space="preserve"> sont-elles cohérentes avec les résultats attendus?</t>
    </r>
  </si>
  <si>
    <r>
      <t xml:space="preserve">Les </t>
    </r>
    <r>
      <rPr>
        <b/>
        <sz val="11"/>
        <color indexed="8"/>
        <rFont val="Times New Roman"/>
        <family val="1"/>
      </rPr>
      <t>indicateurs objectivement vérifiables</t>
    </r>
    <r>
      <rPr>
        <sz val="11"/>
        <color indexed="8"/>
        <rFont val="Times New Roman"/>
        <family val="1"/>
      </rPr>
      <t xml:space="preserve"> (IOV) ont-ils été bien définis dans le cadre logique?</t>
    </r>
  </si>
  <si>
    <r>
      <t xml:space="preserve">Le projet prend-t-il en compte </t>
    </r>
    <r>
      <rPr>
        <b/>
        <sz val="11"/>
        <color indexed="8"/>
        <rFont val="Times New Roman"/>
        <family val="1"/>
      </rPr>
      <t>le plan/programme de développement du pays, les projets mis en place par d’autres intervenants dans le(s) pays concerné(s) et les cadres de référence internationaux?</t>
    </r>
  </si>
  <si>
    <r>
      <t>Le projet s’aligne-t-il sur</t>
    </r>
    <r>
      <rPr>
        <b/>
        <sz val="11"/>
        <color indexed="8"/>
        <rFont val="Times New Roman"/>
        <family val="1"/>
      </rPr>
      <t xml:space="preserve"> les stratégies sectorielles du Ministère</t>
    </r>
    <r>
      <rPr>
        <sz val="11"/>
        <color indexed="8"/>
        <rFont val="Times New Roman"/>
        <family val="1"/>
      </rPr>
      <t>?</t>
    </r>
  </si>
  <si>
    <r>
      <t>Est-ce que les</t>
    </r>
    <r>
      <rPr>
        <b/>
        <sz val="11"/>
        <color indexed="8"/>
        <rFont val="Times New Roman"/>
        <family val="1"/>
      </rPr>
      <t xml:space="preserve"> thématiques transversales</t>
    </r>
    <r>
      <rPr>
        <sz val="11"/>
        <color indexed="8"/>
        <rFont val="Times New Roman"/>
        <family val="1"/>
      </rPr>
      <t xml:space="preserve"> (genre, bonne gouvernance, droits humains, environnement) sont abordées dans le projet?</t>
    </r>
  </si>
  <si>
    <r>
      <t>Les</t>
    </r>
    <r>
      <rPr>
        <b/>
        <sz val="11"/>
        <color indexed="8"/>
        <rFont val="Times New Roman"/>
        <family val="1"/>
      </rPr>
      <t xml:space="preserve"> parties prenantes</t>
    </r>
    <r>
      <rPr>
        <sz val="11"/>
        <color indexed="8"/>
        <rFont val="Times New Roman"/>
        <family val="1"/>
      </rPr>
      <t xml:space="preserve"> ont-elles été identifiées et analysées?</t>
    </r>
  </si>
  <si>
    <r>
      <t xml:space="preserve">Les </t>
    </r>
    <r>
      <rPr>
        <b/>
        <sz val="11"/>
        <color indexed="8"/>
        <rFont val="Times New Roman"/>
        <family val="1"/>
      </rPr>
      <t>bénéficiaires directs et indirects</t>
    </r>
    <r>
      <rPr>
        <sz val="11"/>
        <color indexed="8"/>
        <rFont val="Times New Roman"/>
        <family val="1"/>
      </rPr>
      <t xml:space="preserve"> sont-ils clairement identifiés et définis, et ceci quantitativement et qualitativement?</t>
    </r>
  </si>
  <si>
    <r>
      <t xml:space="preserve">L’ONG </t>
    </r>
    <r>
      <rPr>
        <b/>
        <sz val="11"/>
        <color indexed="8"/>
        <rFont val="Times New Roman"/>
        <family val="1"/>
      </rPr>
      <t>du Nord</t>
    </r>
    <r>
      <rPr>
        <sz val="11"/>
        <color indexed="8"/>
        <rFont val="Times New Roman"/>
        <family val="1"/>
      </rPr>
      <t xml:space="preserve"> dispose-t-elle des </t>
    </r>
    <r>
      <rPr>
        <b/>
        <sz val="11"/>
        <color indexed="8"/>
        <rFont val="Times New Roman"/>
        <family val="1"/>
      </rPr>
      <t>moyens matériels</t>
    </r>
    <r>
      <rPr>
        <sz val="11"/>
        <color indexed="8"/>
        <rFont val="Times New Roman"/>
        <family val="1"/>
      </rPr>
      <t xml:space="preserve">, financiers et </t>
    </r>
    <r>
      <rPr>
        <b/>
        <sz val="11"/>
        <color indexed="8"/>
        <rFont val="Times New Roman"/>
        <family val="1"/>
      </rPr>
      <t>des ressources humaines</t>
    </r>
    <r>
      <rPr>
        <sz val="11"/>
        <color indexed="8"/>
        <rFont val="Times New Roman"/>
        <family val="1"/>
      </rPr>
      <t xml:space="preserve"> nécessaires et adaptés pour bien gérer le projet?</t>
    </r>
  </si>
  <si>
    <r>
      <t xml:space="preserve">L’ONG du Nord a-t-elle bien géré </t>
    </r>
    <r>
      <rPr>
        <b/>
        <sz val="11"/>
        <color indexed="8"/>
        <rFont val="Times New Roman"/>
        <family val="1"/>
      </rPr>
      <t>des projets antérieurs</t>
    </r>
    <r>
      <rPr>
        <sz val="11"/>
        <color indexed="8"/>
        <rFont val="Times New Roman"/>
        <family val="1"/>
      </rPr>
      <t xml:space="preserve"> et notamment au niveau de l’exécution budgétaire, gestion du partenariat, respect des obligations et des modalités des Conditions générales ?</t>
    </r>
  </si>
  <si>
    <r>
      <t>ATTENTION</t>
    </r>
    <r>
      <rPr>
        <sz val="11"/>
        <color indexed="8"/>
        <rFont val="Times New Roman"/>
        <family val="1"/>
      </rPr>
      <t xml:space="preserve"> : notation négative 0, -1, -2,…-5 (Critère entièrement rempli : 0 points ; critère pas du tout rempli : -5 points)</t>
    </r>
  </si>
  <si>
    <r>
      <t xml:space="preserve">Le </t>
    </r>
    <r>
      <rPr>
        <b/>
        <sz val="11"/>
        <color indexed="8"/>
        <rFont val="Times New Roman"/>
        <family val="1"/>
      </rPr>
      <t>budget</t>
    </r>
    <r>
      <rPr>
        <sz val="11"/>
        <color indexed="8"/>
        <rFont val="Times New Roman"/>
        <family val="1"/>
      </rPr>
      <t xml:space="preserve"> est-il adapté à la réalisation des activités (chaque ligne budgétaire correspond à une ou des activités et résultats)?</t>
    </r>
  </si>
  <si>
    <r>
      <t xml:space="preserve">Le </t>
    </r>
    <r>
      <rPr>
        <b/>
        <sz val="11"/>
        <color indexed="8"/>
        <rFont val="Times New Roman"/>
        <family val="1"/>
      </rPr>
      <t xml:space="preserve">partenaire </t>
    </r>
    <r>
      <rPr>
        <sz val="11"/>
        <color indexed="8"/>
        <rFont val="Times New Roman"/>
        <family val="1"/>
      </rPr>
      <t>dispose-t-il des capacités pour assurer la mise en oeuvre du projet?</t>
    </r>
  </si>
  <si>
    <r>
      <t xml:space="preserve">Les </t>
    </r>
    <r>
      <rPr>
        <b/>
        <sz val="11"/>
        <color indexed="8"/>
        <rFont val="Times New Roman"/>
        <family val="1"/>
      </rPr>
      <t>rôles et les responsabilités</t>
    </r>
    <r>
      <rPr>
        <sz val="11"/>
        <color indexed="8"/>
        <rFont val="Times New Roman"/>
        <family val="1"/>
      </rPr>
      <t xml:space="preserve"> sont-ils clairement définis entre les parties concernées?</t>
    </r>
  </si>
  <si>
    <r>
      <t>Les</t>
    </r>
    <r>
      <rPr>
        <b/>
        <sz val="11"/>
        <color indexed="8"/>
        <rFont val="Times New Roman"/>
        <family val="1"/>
      </rPr>
      <t xml:space="preserve"> hypothèses </t>
    </r>
    <r>
      <rPr>
        <sz val="11"/>
        <color indexed="8"/>
        <rFont val="Times New Roman"/>
        <family val="1"/>
      </rPr>
      <t>pouvant perturber l’atteinte des objectifs ont-elles été identifiées?</t>
    </r>
  </si>
  <si>
    <r>
      <t xml:space="preserve">Les </t>
    </r>
    <r>
      <rPr>
        <b/>
        <sz val="11"/>
        <color indexed="8"/>
        <rFont val="Times New Roman"/>
        <family val="1"/>
      </rPr>
      <t>risques</t>
    </r>
    <r>
      <rPr>
        <sz val="11"/>
        <color indexed="8"/>
        <rFont val="Times New Roman"/>
        <family val="1"/>
      </rPr>
      <t xml:space="preserve"> pouvant perturber l’atteinte des objectifs ont-ils été identifiés ainsi que </t>
    </r>
    <r>
      <rPr>
        <b/>
        <sz val="11"/>
        <color indexed="8"/>
        <rFont val="Times New Roman"/>
        <family val="1"/>
      </rPr>
      <t>des solutions envisagées</t>
    </r>
    <r>
      <rPr>
        <sz val="11"/>
        <color indexed="8"/>
        <rFont val="Times New Roman"/>
        <family val="1"/>
      </rPr>
      <t>?</t>
    </r>
  </si>
  <si>
    <r>
      <t xml:space="preserve">Est-ce qu’une </t>
    </r>
    <r>
      <rPr>
        <b/>
        <sz val="11"/>
        <color indexed="8"/>
        <rFont val="Times New Roman"/>
        <family val="1"/>
      </rPr>
      <t xml:space="preserve">évaluation </t>
    </r>
    <r>
      <rPr>
        <sz val="11"/>
        <color indexed="8"/>
        <rFont val="Times New Roman"/>
        <family val="1"/>
      </rPr>
      <t>est prévue pour le projet</t>
    </r>
  </si>
  <si>
    <r>
      <t xml:space="preserve">Les </t>
    </r>
    <r>
      <rPr>
        <b/>
        <sz val="11"/>
        <color indexed="8"/>
        <rFont val="Times New Roman"/>
        <family val="1"/>
      </rPr>
      <t>modalités de l’évaluation</t>
    </r>
    <r>
      <rPr>
        <sz val="11"/>
        <color indexed="8"/>
        <rFont val="Times New Roman"/>
        <family val="1"/>
      </rPr>
      <t xml:space="preserve"> sont-elles précisées ?</t>
    </r>
  </si>
  <si>
    <r>
      <t xml:space="preserve">Est-ce qu’un </t>
    </r>
    <r>
      <rPr>
        <b/>
        <sz val="11"/>
        <color indexed="8"/>
        <rFont val="Times New Roman"/>
        <family val="1"/>
      </rPr>
      <t>suivi</t>
    </r>
    <r>
      <rPr>
        <sz val="11"/>
        <color indexed="8"/>
        <rFont val="Times New Roman"/>
        <family val="1"/>
      </rPr>
      <t xml:space="preserve"> est prévu pour le projet?</t>
    </r>
  </si>
  <si>
    <r>
      <t xml:space="preserve">Est-ce que les </t>
    </r>
    <r>
      <rPr>
        <b/>
        <sz val="11"/>
        <color indexed="8"/>
        <rFont val="Times New Roman"/>
        <family val="1"/>
      </rPr>
      <t>modalités de suivi</t>
    </r>
    <r>
      <rPr>
        <sz val="11"/>
        <color indexed="8"/>
        <rFont val="Times New Roman"/>
        <family val="1"/>
      </rPr>
      <t xml:space="preserve"> sont précisées?</t>
    </r>
  </si>
  <si>
    <r>
      <t>Comment les</t>
    </r>
    <r>
      <rPr>
        <b/>
        <sz val="11"/>
        <color indexed="8"/>
        <rFont val="Times New Roman"/>
        <family val="1"/>
      </rPr>
      <t xml:space="preserve"> leçons apprises</t>
    </r>
    <r>
      <rPr>
        <sz val="11"/>
        <color indexed="8"/>
        <rFont val="Times New Roman"/>
        <family val="1"/>
      </rPr>
      <t xml:space="preserve"> des projets précédents ou de situations analogues ont-elles été prises en compte dans le présent projet?</t>
    </r>
  </si>
  <si>
    <r>
      <t xml:space="preserve">Le projet prévoit-il </t>
    </r>
    <r>
      <rPr>
        <b/>
        <sz val="11"/>
        <color indexed="8"/>
        <rFont val="Times New Roman"/>
        <family val="1"/>
      </rPr>
      <t>l’implication des bénéficiaires</t>
    </r>
    <r>
      <rPr>
        <sz val="11"/>
        <color indexed="8"/>
        <rFont val="Times New Roman"/>
        <family val="1"/>
      </rPr>
      <t xml:space="preserve"> dans tous les stades du projet ?</t>
    </r>
  </si>
  <si>
    <r>
      <t xml:space="preserve">Le partenaire local participe-t-il au projet par un </t>
    </r>
    <r>
      <rPr>
        <b/>
        <sz val="11"/>
        <color indexed="8"/>
        <rFont val="Times New Roman"/>
        <family val="1"/>
      </rPr>
      <t>apport local?</t>
    </r>
  </si>
  <si>
    <r>
      <t xml:space="preserve">Les </t>
    </r>
    <r>
      <rPr>
        <b/>
        <sz val="11"/>
        <color indexed="8"/>
        <rFont val="Times New Roman"/>
        <family val="1"/>
      </rPr>
      <t>rôles et les responsabilités</t>
    </r>
    <r>
      <rPr>
        <sz val="11"/>
        <color indexed="8"/>
        <rFont val="Times New Roman"/>
        <family val="1"/>
      </rPr>
      <t xml:space="preserve"> ont-ils été clairement définis dans la convention de partenariat?</t>
    </r>
  </si>
  <si>
    <r>
      <t xml:space="preserve">Les </t>
    </r>
    <r>
      <rPr>
        <b/>
        <sz val="11"/>
        <color indexed="8"/>
        <rFont val="Times New Roman"/>
        <family val="1"/>
      </rPr>
      <t>partenaires</t>
    </r>
    <r>
      <rPr>
        <sz val="11"/>
        <color indexed="8"/>
        <rFont val="Times New Roman"/>
        <family val="1"/>
      </rPr>
      <t xml:space="preserve"> du Sud sont-ils ancrés dans la société civile du pays d’intervention et disposent d’un agrément des autorités locales?</t>
    </r>
  </si>
  <si>
    <r>
      <t xml:space="preserve">Le projet intègre-t-il un travail en </t>
    </r>
    <r>
      <rPr>
        <b/>
        <sz val="11"/>
        <color indexed="8"/>
        <rFont val="Times New Roman"/>
        <family val="1"/>
      </rPr>
      <t>synergie</t>
    </r>
    <r>
      <rPr>
        <sz val="11"/>
        <color indexed="8"/>
        <rFont val="Times New Roman"/>
        <family val="1"/>
      </rPr>
      <t xml:space="preserve"> entre des acteurs du Nord (ONG, associations, etc.)?</t>
    </r>
  </si>
  <si>
    <r>
      <t>Quel est l’</t>
    </r>
    <r>
      <rPr>
        <b/>
        <sz val="11"/>
        <color indexed="8"/>
        <rFont val="Times New Roman"/>
        <family val="1"/>
      </rPr>
      <t>impact attendu</t>
    </r>
    <r>
      <rPr>
        <sz val="11"/>
        <color indexed="8"/>
        <rFont val="Times New Roman"/>
        <family val="1"/>
      </rPr>
      <t xml:space="preserve"> par le projet?</t>
    </r>
  </si>
  <si>
    <r>
      <t xml:space="preserve">Le projet propose-t-il une réflexion sur la </t>
    </r>
    <r>
      <rPr>
        <b/>
        <sz val="11"/>
        <color indexed="8"/>
        <rFont val="Times New Roman"/>
        <family val="1"/>
      </rPr>
      <t>durabilité</t>
    </r>
    <r>
      <rPr>
        <sz val="11"/>
        <color indexed="8"/>
        <rFont val="Times New Roman"/>
        <family val="1"/>
      </rPr>
      <t xml:space="preserve"> (économique, sociale et environnementale)?</t>
    </r>
  </si>
  <si>
    <r>
      <t>Le projet prévoit-il des activités pour l’</t>
    </r>
    <r>
      <rPr>
        <b/>
        <sz val="11"/>
        <color indexed="8"/>
        <rFont val="Times New Roman"/>
        <family val="1"/>
      </rPr>
      <t>autonomisation</t>
    </r>
    <r>
      <rPr>
        <sz val="11"/>
        <color indexed="8"/>
        <rFont val="Times New Roman"/>
        <family val="1"/>
      </rPr>
      <t xml:space="preserve"> du partenaire, le renforcement des capacités du partenaire et le transfert de connaissances?</t>
    </r>
  </si>
  <si>
    <r>
      <t xml:space="preserve">Un dialogue avec les </t>
    </r>
    <r>
      <rPr>
        <b/>
        <sz val="11"/>
        <color indexed="8"/>
        <rFont val="Times New Roman"/>
        <family val="1"/>
      </rPr>
      <t>autorités concernées</t>
    </r>
    <r>
      <rPr>
        <sz val="11"/>
        <color indexed="8"/>
        <rFont val="Times New Roman"/>
        <family val="1"/>
      </rPr>
      <t xml:space="preserve"> (politiques, religieuses, coutumières,…) a-t-il été engagé?</t>
    </r>
  </si>
  <si>
    <t>Résultats</t>
  </si>
  <si>
    <t>Budget Total</t>
  </si>
  <si>
    <t xml:space="preserve">Part Ministère </t>
  </si>
  <si>
    <t>Nom de l'ONGD</t>
  </si>
  <si>
    <t>L’ONG du Nord dispose-t-elle des moyens financiers  nécessaires et adaptés pour bien gérer le projet?</t>
  </si>
  <si>
    <t>Comment sera organisé le suivi de la mise en œuvre du projet et suivant quelles modalités ?`</t>
  </si>
  <si>
    <t>CRITERES D'APPRECIATION</t>
  </si>
  <si>
    <r>
      <t xml:space="preserve">La </t>
    </r>
    <r>
      <rPr>
        <b/>
        <sz val="11"/>
        <rFont val="Times New Roman"/>
        <family val="1"/>
      </rPr>
      <t>problématique</t>
    </r>
    <r>
      <rPr>
        <sz val="11"/>
        <rFont val="Times New Roman"/>
        <family val="1"/>
      </rPr>
      <t xml:space="preserve"> est-elle clairement identifiée et analysée?</t>
    </r>
  </si>
  <si>
    <r>
      <t xml:space="preserve">Le projet s’inscrit-il dans </t>
    </r>
    <r>
      <rPr>
        <b/>
        <sz val="11"/>
        <rFont val="Times New Roman"/>
        <family val="1"/>
      </rPr>
      <t>la stratégie générale de l’ONG</t>
    </r>
    <r>
      <rPr>
        <sz val="11"/>
        <rFont val="Times New Roman"/>
        <family val="1"/>
      </rPr>
      <t xml:space="preserve"> (appui aux partenaires du Sud, spécificité thématique de l’ONG...)?</t>
    </r>
  </si>
  <si>
    <r>
      <t>L‘</t>
    </r>
    <r>
      <rPr>
        <b/>
        <sz val="11"/>
        <rFont val="Times New Roman"/>
        <family val="1"/>
      </rPr>
      <t>objectif général, l’objectif spécifique et les résultats à atteindre</t>
    </r>
    <r>
      <rPr>
        <sz val="11"/>
        <rFont val="Times New Roman"/>
        <family val="1"/>
      </rPr>
      <t xml:space="preserve"> sont-ils bien définis et liés les uns aux autres?</t>
    </r>
  </si>
  <si>
    <r>
      <t>L’</t>
    </r>
    <r>
      <rPr>
        <b/>
        <sz val="11"/>
        <rFont val="Times New Roman"/>
        <family val="1"/>
      </rPr>
      <t>objectif spécifique</t>
    </r>
    <r>
      <rPr>
        <sz val="11"/>
        <rFont val="Times New Roman"/>
        <family val="1"/>
      </rPr>
      <t xml:space="preserve"> est-il susceptible de répondre aux besoins détectés/problématiques?</t>
    </r>
  </si>
  <si>
    <r>
      <t xml:space="preserve">Les </t>
    </r>
    <r>
      <rPr>
        <b/>
        <sz val="11"/>
        <rFont val="Times New Roman"/>
        <family val="1"/>
      </rPr>
      <t>activités</t>
    </r>
    <r>
      <rPr>
        <sz val="11"/>
        <rFont val="Times New Roman"/>
        <family val="1"/>
      </rPr>
      <t xml:space="preserve"> sont-elles cohérentes avec les résultats attendus?</t>
    </r>
  </si>
  <si>
    <r>
      <t xml:space="preserve">Les </t>
    </r>
    <r>
      <rPr>
        <b/>
        <sz val="11"/>
        <rFont val="Times New Roman"/>
        <family val="1"/>
      </rPr>
      <t>indicateurs objectivement vérifiables</t>
    </r>
    <r>
      <rPr>
        <sz val="11"/>
        <rFont val="Times New Roman"/>
        <family val="1"/>
      </rPr>
      <t xml:space="preserve"> (IOV) ont-ils été bien définis dans le cadre logique?</t>
    </r>
  </si>
  <si>
    <r>
      <t xml:space="preserve">Le projet prend-t-il en compte </t>
    </r>
    <r>
      <rPr>
        <b/>
        <sz val="11"/>
        <rFont val="Times New Roman"/>
        <family val="1"/>
      </rPr>
      <t>le plan/programme de développement du pays, les projets mis en place par d’autres intervenants dans le(s) pays concerné(s) et les cadres de référence internationaux?</t>
    </r>
  </si>
  <si>
    <r>
      <t>Le projet s’aligne-t-il sur</t>
    </r>
    <r>
      <rPr>
        <b/>
        <sz val="11"/>
        <rFont val="Times New Roman"/>
        <family val="1"/>
      </rPr>
      <t xml:space="preserve"> les stratégies sectorielles du Ministère</t>
    </r>
    <r>
      <rPr>
        <sz val="11"/>
        <rFont val="Times New Roman"/>
        <family val="1"/>
      </rPr>
      <t>?</t>
    </r>
  </si>
  <si>
    <r>
      <t>Est-ce que les</t>
    </r>
    <r>
      <rPr>
        <b/>
        <sz val="11"/>
        <rFont val="Times New Roman"/>
        <family val="1"/>
      </rPr>
      <t xml:space="preserve"> thématiques transversales</t>
    </r>
    <r>
      <rPr>
        <sz val="11"/>
        <rFont val="Times New Roman"/>
        <family val="1"/>
      </rPr>
      <t xml:space="preserve"> (genre, bonne gouvernance, droits humains, environnement) sont abordées dans le projet?</t>
    </r>
  </si>
  <si>
    <r>
      <t>Les</t>
    </r>
    <r>
      <rPr>
        <b/>
        <sz val="11"/>
        <rFont val="Times New Roman"/>
        <family val="1"/>
      </rPr>
      <t xml:space="preserve"> parties prenantes</t>
    </r>
    <r>
      <rPr>
        <sz val="11"/>
        <rFont val="Times New Roman"/>
        <family val="1"/>
      </rPr>
      <t xml:space="preserve"> ont-elles été identifiées et analysées?</t>
    </r>
  </si>
  <si>
    <r>
      <t xml:space="preserve">Les </t>
    </r>
    <r>
      <rPr>
        <b/>
        <sz val="11"/>
        <rFont val="Times New Roman"/>
        <family val="1"/>
      </rPr>
      <t>bénéficiaires directs et indirects</t>
    </r>
    <r>
      <rPr>
        <sz val="11"/>
        <rFont val="Times New Roman"/>
        <family val="1"/>
      </rPr>
      <t xml:space="preserve"> sont-ils clairement identifiés et définis, et ceci quantitativement et qualitativement?</t>
    </r>
  </si>
  <si>
    <r>
      <t xml:space="preserve">L’ONG </t>
    </r>
    <r>
      <rPr>
        <b/>
        <sz val="11"/>
        <rFont val="Times New Roman"/>
        <family val="0"/>
      </rPr>
      <t>du Nord</t>
    </r>
    <r>
      <rPr>
        <sz val="11"/>
        <rFont val="Times New Roman"/>
        <family val="0"/>
      </rPr>
      <t xml:space="preserve"> dispose-t-elle </t>
    </r>
    <r>
      <rPr>
        <b/>
        <sz val="11"/>
        <rFont val="Times New Roman"/>
        <family val="0"/>
      </rPr>
      <t>des ressources humaines (salariés et /ou bénévoles)</t>
    </r>
    <r>
      <rPr>
        <sz val="11"/>
        <rFont val="Times New Roman"/>
        <family val="0"/>
      </rPr>
      <t xml:space="preserve"> expérimentées pour bien gérer le projet?</t>
    </r>
  </si>
  <si>
    <r>
      <t xml:space="preserve">L’ONG du Nord a-t-elle bien géré </t>
    </r>
    <r>
      <rPr>
        <b/>
        <sz val="11"/>
        <rFont val="Times New Roman"/>
        <family val="1"/>
      </rPr>
      <t>des projets antérieurs</t>
    </r>
    <r>
      <rPr>
        <sz val="11"/>
        <rFont val="Times New Roman"/>
        <family val="1"/>
      </rPr>
      <t xml:space="preserve"> et notamment au niveau de l’exécution budgétaire, gestion du partenariat, respect des obligations et des modalités des Conditions générales ?</t>
    </r>
  </si>
  <si>
    <r>
      <t>ATTENTION</t>
    </r>
    <r>
      <rPr>
        <sz val="11"/>
        <rFont val="Times New Roman"/>
        <family val="1"/>
      </rPr>
      <t xml:space="preserve"> : notation négative 0, -1, -2,…-5 (Critère entièrement rempli : 0 points ; critère pas du tout rempli : -5 points)</t>
    </r>
  </si>
  <si>
    <r>
      <t xml:space="preserve">Le </t>
    </r>
    <r>
      <rPr>
        <b/>
        <sz val="11"/>
        <rFont val="Times New Roman"/>
        <family val="1"/>
      </rPr>
      <t>budget</t>
    </r>
    <r>
      <rPr>
        <sz val="11"/>
        <rFont val="Times New Roman"/>
        <family val="1"/>
      </rPr>
      <t xml:space="preserve"> est-il adapté à la réalisation des activités (chaque ligne budgétaire correspond à une ou des activités et résultats)?</t>
    </r>
  </si>
  <si>
    <r>
      <t xml:space="preserve">Le </t>
    </r>
    <r>
      <rPr>
        <b/>
        <sz val="11"/>
        <rFont val="Times New Roman"/>
        <family val="1"/>
      </rPr>
      <t xml:space="preserve">partenaire </t>
    </r>
    <r>
      <rPr>
        <sz val="11"/>
        <rFont val="Times New Roman"/>
        <family val="1"/>
      </rPr>
      <t>dispose-t-il des capacités pour assurer la mise en oeuvre du projet?</t>
    </r>
  </si>
  <si>
    <r>
      <t xml:space="preserve">Les </t>
    </r>
    <r>
      <rPr>
        <b/>
        <sz val="11"/>
        <rFont val="Times New Roman"/>
        <family val="1"/>
      </rPr>
      <t>rôles et les responsabilités</t>
    </r>
    <r>
      <rPr>
        <sz val="11"/>
        <rFont val="Times New Roman"/>
        <family val="1"/>
      </rPr>
      <t xml:space="preserve"> sont-ils clairement définis entre les parties concernées  ainsi que des solutions envisagées?</t>
    </r>
  </si>
  <si>
    <r>
      <t>Les</t>
    </r>
    <r>
      <rPr>
        <b/>
        <sz val="11"/>
        <rFont val="Times New Roman"/>
        <family val="0"/>
      </rPr>
      <t xml:space="preserve"> hypothèses/risques </t>
    </r>
    <r>
      <rPr>
        <sz val="11"/>
        <rFont val="Times New Roman"/>
        <family val="0"/>
      </rPr>
      <t>pouvant perturber l’atteinte des objectifs ont-</t>
    </r>
    <r>
      <rPr>
        <sz val="11"/>
        <rFont val="Times New Roman"/>
        <family val="1"/>
      </rPr>
      <t>ils</t>
    </r>
    <r>
      <rPr>
        <sz val="11"/>
        <rFont val="Times New Roman"/>
        <family val="0"/>
      </rPr>
      <t xml:space="preserve"> été identifiés </t>
    </r>
    <r>
      <rPr>
        <sz val="11"/>
        <rFont val="Times New Roman"/>
        <family val="1"/>
      </rPr>
      <t xml:space="preserve">ainsi que des </t>
    </r>
    <r>
      <rPr>
        <b/>
        <sz val="11"/>
        <rFont val="Times New Roman"/>
        <family val="1"/>
      </rPr>
      <t>solutions envisagées</t>
    </r>
    <r>
      <rPr>
        <sz val="11"/>
        <rFont val="Times New Roman"/>
        <family val="1"/>
      </rPr>
      <t xml:space="preserve"> </t>
    </r>
    <r>
      <rPr>
        <sz val="11"/>
        <rFont val="Times New Roman"/>
        <family val="0"/>
      </rPr>
      <t>?</t>
    </r>
  </si>
  <si>
    <r>
      <rPr>
        <sz val="11"/>
        <rFont val="Times New Roman"/>
        <family val="1"/>
      </rPr>
      <t xml:space="preserve">Comment le projet sera évalué </t>
    </r>
    <r>
      <rPr>
        <sz val="11"/>
        <rFont val="Times New Roman"/>
        <family val="0"/>
      </rPr>
      <t>(évaluation externe, évaluation interne,...) et suivant quelles modalités?</t>
    </r>
  </si>
  <si>
    <r>
      <t>Comment les</t>
    </r>
    <r>
      <rPr>
        <b/>
        <sz val="11"/>
        <rFont val="Times New Roman"/>
        <family val="1"/>
      </rPr>
      <t xml:space="preserve"> leçons apprises</t>
    </r>
    <r>
      <rPr>
        <sz val="11"/>
        <rFont val="Times New Roman"/>
        <family val="1"/>
      </rPr>
      <t xml:space="preserve"> des projets précédents ou de situations analogues ont-elles été prises en compte dans le présent projet?</t>
    </r>
  </si>
  <si>
    <r>
      <t xml:space="preserve">Le projet prévoit-il </t>
    </r>
    <r>
      <rPr>
        <b/>
        <sz val="11"/>
        <rFont val="Times New Roman"/>
        <family val="1"/>
      </rPr>
      <t>l’implication des bénéficiaires</t>
    </r>
    <r>
      <rPr>
        <sz val="11"/>
        <rFont val="Times New Roman"/>
        <family val="1"/>
      </rPr>
      <t xml:space="preserve"> dans tous les stades du projet ?</t>
    </r>
  </si>
  <si>
    <r>
      <t xml:space="preserve">Le partenaire local participe-t-il au projet par un </t>
    </r>
    <r>
      <rPr>
        <b/>
        <sz val="11"/>
        <rFont val="Times New Roman"/>
        <family val="1"/>
      </rPr>
      <t>apport local?</t>
    </r>
  </si>
  <si>
    <r>
      <t xml:space="preserve">Les </t>
    </r>
    <r>
      <rPr>
        <b/>
        <sz val="11"/>
        <rFont val="Times New Roman"/>
        <family val="1"/>
      </rPr>
      <t>partenaires</t>
    </r>
    <r>
      <rPr>
        <sz val="11"/>
        <rFont val="Times New Roman"/>
        <family val="1"/>
      </rPr>
      <t xml:space="preserve"> du Sud sont-ils ancrés dans la société civile du pays d’intervention et disposent d’un agrément des autorités locales?</t>
    </r>
  </si>
  <si>
    <r>
      <t xml:space="preserve">Le projet intègre-t-il un travail en </t>
    </r>
    <r>
      <rPr>
        <b/>
        <sz val="11"/>
        <rFont val="Times New Roman"/>
        <family val="1"/>
      </rPr>
      <t>synergie</t>
    </r>
    <r>
      <rPr>
        <sz val="11"/>
        <rFont val="Times New Roman"/>
        <family val="1"/>
      </rPr>
      <t xml:space="preserve"> entre des acteurs du Nord (ONG, associations, etc.)?</t>
    </r>
  </si>
  <si>
    <r>
      <t>Quel est l’</t>
    </r>
    <r>
      <rPr>
        <b/>
        <sz val="11"/>
        <rFont val="Times New Roman"/>
        <family val="0"/>
      </rPr>
      <t>impact attendu</t>
    </r>
    <r>
      <rPr>
        <sz val="11"/>
        <rFont val="Times New Roman"/>
        <family val="0"/>
      </rPr>
      <t xml:space="preserve"> (changements concrets attendus au-delà de la durée du projet) par le projet?</t>
    </r>
  </si>
  <si>
    <r>
      <t xml:space="preserve">Le projet propose-t-il une réflexion sur la </t>
    </r>
    <r>
      <rPr>
        <b/>
        <sz val="11"/>
        <rFont val="Times New Roman"/>
        <family val="1"/>
      </rPr>
      <t>durabilité</t>
    </r>
    <r>
      <rPr>
        <sz val="11"/>
        <rFont val="Times New Roman"/>
        <family val="1"/>
      </rPr>
      <t xml:space="preserve"> (économique, sociale et environnementale)?</t>
    </r>
  </si>
  <si>
    <r>
      <t>Le projet prévoit-il des activités pour l’</t>
    </r>
    <r>
      <rPr>
        <b/>
        <sz val="11"/>
        <rFont val="Times New Roman"/>
        <family val="1"/>
      </rPr>
      <t>autonomisation</t>
    </r>
    <r>
      <rPr>
        <sz val="11"/>
        <rFont val="Times New Roman"/>
        <family val="1"/>
      </rPr>
      <t xml:space="preserve"> du partenaire, le renforcement des capacités du partenaire et le transfert de connaissances?</t>
    </r>
  </si>
  <si>
    <r>
      <t xml:space="preserve">Un dialogue avec les </t>
    </r>
    <r>
      <rPr>
        <b/>
        <sz val="11"/>
        <rFont val="Times New Roman"/>
        <family val="1"/>
      </rPr>
      <t>autorités concernées</t>
    </r>
    <r>
      <rPr>
        <sz val="11"/>
        <rFont val="Times New Roman"/>
        <family val="1"/>
      </rPr>
      <t xml:space="preserve"> (politiques, religieuses, coutumières,…) a-t-il été engagé?</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</si>
</sst>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s>
  <fonts count="90">
    <font>
      <sz val="11"/>
      <color theme="1"/>
      <name val="Calibri"/>
      <family val="2"/>
    </font>
    <font>
      <sz val="12"/>
      <color indexed="8"/>
      <name val="Calibri"/>
      <family val="2"/>
    </font>
    <font>
      <sz val="11"/>
      <color indexed="8"/>
      <name val="Times New Roman"/>
      <family val="1"/>
    </font>
    <font>
      <b/>
      <sz val="11"/>
      <color indexed="8"/>
      <name val="Times New Roman"/>
      <family val="1"/>
    </font>
    <font>
      <sz val="8"/>
      <name val="Calibri"/>
      <family val="2"/>
    </font>
    <font>
      <sz val="11"/>
      <color indexed="8"/>
      <name val="Calibri"/>
      <family val="2"/>
    </font>
    <font>
      <sz val="12"/>
      <color indexed="9"/>
      <name val="Calibri"/>
      <family val="2"/>
    </font>
    <font>
      <sz val="11"/>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indexed="8"/>
      <name val="Times New Roman"/>
      <family val="1"/>
    </font>
    <font>
      <b/>
      <sz val="16"/>
      <color indexed="8"/>
      <name val="Times New Roman"/>
      <family val="1"/>
    </font>
    <font>
      <b/>
      <sz val="12"/>
      <color indexed="8"/>
      <name val="Times New Roman"/>
      <family val="1"/>
    </font>
    <font>
      <i/>
      <sz val="12"/>
      <color indexed="8"/>
      <name val="Times New Roman"/>
      <family val="1"/>
    </font>
    <font>
      <i/>
      <sz val="11"/>
      <color indexed="8"/>
      <name val="Times New Roman"/>
      <family val="1"/>
    </font>
    <font>
      <b/>
      <i/>
      <sz val="11"/>
      <color indexed="8"/>
      <name val="Times New Roman"/>
      <family val="1"/>
    </font>
    <font>
      <b/>
      <sz val="18"/>
      <color indexed="8"/>
      <name val="Times New Roman"/>
      <family val="1"/>
    </font>
    <font>
      <u val="single"/>
      <sz val="14"/>
      <color indexed="8"/>
      <name val="Times New Roman"/>
      <family val="1"/>
    </font>
    <font>
      <b/>
      <sz val="20"/>
      <color indexed="8"/>
      <name val="Times New Roman"/>
      <family val="1"/>
    </font>
    <font>
      <sz val="14"/>
      <color indexed="8"/>
      <name val="Times New Roman"/>
      <family val="1"/>
    </font>
    <font>
      <sz val="14"/>
      <color indexed="9"/>
      <name val="Calibri"/>
      <family val="2"/>
    </font>
    <font>
      <b/>
      <sz val="9"/>
      <color indexed="8"/>
      <name val="Times New Roman"/>
      <family val="1"/>
    </font>
    <font>
      <i/>
      <sz val="9"/>
      <color indexed="8"/>
      <name val="Times New Roman"/>
      <family val="1"/>
    </font>
    <font>
      <b/>
      <i/>
      <sz val="9"/>
      <color indexed="8"/>
      <name val="Times New Roman"/>
      <family val="1"/>
    </font>
    <font>
      <b/>
      <sz val="14"/>
      <color indexed="8"/>
      <name val="Times New Roman"/>
      <family val="1"/>
    </font>
    <font>
      <b/>
      <sz val="24"/>
      <color indexed="8"/>
      <name val="Times New Roman"/>
      <family val="1"/>
    </font>
    <font>
      <b/>
      <u val="single"/>
      <sz val="20"/>
      <color indexed="8"/>
      <name val="Times New Roman"/>
      <family val="1"/>
    </font>
    <font>
      <u val="single"/>
      <sz val="16"/>
      <color indexed="8"/>
      <name val="Times New Roman"/>
      <family val="1"/>
    </font>
    <font>
      <b/>
      <u val="single"/>
      <sz val="20"/>
      <name val="Times New Roman"/>
      <family val="1"/>
    </font>
    <font>
      <b/>
      <sz val="20"/>
      <name val="Times New Roman"/>
      <family val="1"/>
    </font>
    <font>
      <b/>
      <sz val="16"/>
      <name val="Times New Roman"/>
      <family val="1"/>
    </font>
    <font>
      <sz val="11"/>
      <name val="Times New Roman"/>
      <family val="1"/>
    </font>
    <font>
      <u val="single"/>
      <sz val="16"/>
      <name val="Times New Roman"/>
      <family val="1"/>
    </font>
    <font>
      <u val="single"/>
      <sz val="14"/>
      <name val="Times New Roman"/>
      <family val="1"/>
    </font>
    <font>
      <sz val="12"/>
      <name val="Times New Roman"/>
      <family val="1"/>
    </font>
    <font>
      <sz val="14"/>
      <name val="Times New Roman"/>
      <family val="1"/>
    </font>
    <font>
      <b/>
      <sz val="11"/>
      <name val="Times New Roman"/>
      <family val="1"/>
    </font>
    <font>
      <sz val="11"/>
      <name val="Calibri"/>
      <family val="2"/>
    </font>
    <font>
      <sz val="14"/>
      <name val="Calibri"/>
      <family val="2"/>
    </font>
    <font>
      <sz val="12"/>
      <color theme="1"/>
      <name val="Calibri"/>
      <family val="2"/>
    </font>
    <font>
      <sz val="12"/>
      <color theme="0"/>
      <name val="Calibri"/>
      <family val="2"/>
    </font>
    <font>
      <sz val="11"/>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1"/>
      <color theme="1"/>
      <name val="Times New Roman"/>
      <family val="1"/>
    </font>
    <font>
      <sz val="12"/>
      <color theme="1"/>
      <name val="Times New Roman"/>
      <family val="1"/>
    </font>
    <font>
      <b/>
      <sz val="16"/>
      <color theme="1"/>
      <name val="Times New Roman"/>
      <family val="1"/>
    </font>
    <font>
      <b/>
      <sz val="11"/>
      <color theme="1"/>
      <name val="Times New Roman"/>
      <family val="1"/>
    </font>
    <font>
      <b/>
      <sz val="12"/>
      <color theme="1"/>
      <name val="Times New Roman"/>
      <family val="1"/>
    </font>
    <font>
      <i/>
      <sz val="12"/>
      <color theme="1"/>
      <name val="Times New Roman"/>
      <family val="1"/>
    </font>
    <font>
      <i/>
      <sz val="11"/>
      <color theme="1"/>
      <name val="Times New Roman"/>
      <family val="1"/>
    </font>
    <font>
      <b/>
      <i/>
      <sz val="11"/>
      <color theme="1"/>
      <name val="Times New Roman"/>
      <family val="1"/>
    </font>
    <font>
      <b/>
      <sz val="18"/>
      <color theme="1"/>
      <name val="Times New Roman"/>
      <family val="1"/>
    </font>
    <font>
      <u val="single"/>
      <sz val="14"/>
      <color theme="1"/>
      <name val="Times New Roman"/>
      <family val="1"/>
    </font>
    <font>
      <b/>
      <sz val="20"/>
      <color theme="1"/>
      <name val="Times New Roman"/>
      <family val="1"/>
    </font>
    <font>
      <sz val="14"/>
      <color theme="1"/>
      <name val="Times New Roman"/>
      <family val="1"/>
    </font>
    <font>
      <sz val="14"/>
      <color theme="0"/>
      <name val="Calibri"/>
      <family val="2"/>
    </font>
    <font>
      <b/>
      <sz val="9"/>
      <color theme="1"/>
      <name val="Times New Roman"/>
      <family val="1"/>
    </font>
    <font>
      <i/>
      <sz val="9"/>
      <color theme="1"/>
      <name val="Times New Roman"/>
      <family val="1"/>
    </font>
    <font>
      <b/>
      <i/>
      <sz val="9"/>
      <color theme="1"/>
      <name val="Times New Roman"/>
      <family val="1"/>
    </font>
    <font>
      <b/>
      <sz val="14"/>
      <color theme="1"/>
      <name val="Times New Roman"/>
      <family val="1"/>
    </font>
    <font>
      <b/>
      <sz val="24"/>
      <color theme="1"/>
      <name val="Times New Roman"/>
      <family val="1"/>
    </font>
    <font>
      <b/>
      <u val="single"/>
      <sz val="20"/>
      <color theme="1"/>
      <name val="Times New Roman"/>
      <family val="1"/>
    </font>
    <font>
      <u val="single"/>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style="dashed"/>
      <bottom>
        <color indexed="63"/>
      </bottom>
    </border>
    <border>
      <left style="medium"/>
      <right style="medium"/>
      <top style="dashed"/>
      <bottom style="medium"/>
    </border>
    <border>
      <left style="medium"/>
      <right style="medium"/>
      <top style="medium"/>
      <bottom style="dashed"/>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thin">
        <color theme="1"/>
      </left>
      <right>
        <color indexed="63"/>
      </right>
      <top style="thin">
        <color theme="1"/>
      </top>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medium"/>
      <bottom style="dashed"/>
    </border>
    <border>
      <left style="medium"/>
      <right style="thin"/>
      <top style="dashed"/>
      <bottom>
        <color indexed="63"/>
      </bottom>
    </border>
    <border>
      <left style="thin"/>
      <right style="thin"/>
      <top style="dashed"/>
      <bottom>
        <color indexed="63"/>
      </bottom>
    </border>
    <border>
      <left style="medium"/>
      <right style="thin"/>
      <top style="dashed"/>
      <bottom style="medium"/>
    </border>
    <border>
      <left style="thin"/>
      <right style="thin"/>
      <top style="dashed"/>
      <bottom style="medium"/>
    </border>
    <border>
      <left>
        <color indexed="63"/>
      </left>
      <right>
        <color indexed="63"/>
      </right>
      <top style="thin">
        <color theme="1"/>
      </top>
      <bottom>
        <color indexed="63"/>
      </bottom>
    </border>
    <border>
      <left style="thin">
        <color theme="1"/>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0" fillId="27" borderId="3" applyNumberFormat="0" applyFont="0" applyAlignment="0" applyProtection="0"/>
    <xf numFmtId="0" fontId="58" fillId="28" borderId="1" applyNumberFormat="0" applyAlignment="0" applyProtection="0"/>
    <xf numFmtId="0" fontId="5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0" borderId="0" applyNumberFormat="0" applyBorder="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108">
    <xf numFmtId="0" fontId="0" fillId="0" borderId="0" xfId="0" applyFont="1" applyAlignment="1">
      <alignment/>
    </xf>
    <xf numFmtId="0" fontId="0" fillId="0" borderId="0" xfId="0" applyBorder="1" applyAlignment="1">
      <alignment/>
    </xf>
    <xf numFmtId="0" fontId="70" fillId="0" borderId="0" xfId="0" applyFont="1" applyAlignment="1">
      <alignment/>
    </xf>
    <xf numFmtId="0" fontId="70" fillId="0" borderId="0" xfId="0" applyFont="1" applyBorder="1" applyAlignment="1">
      <alignment/>
    </xf>
    <xf numFmtId="0" fontId="71" fillId="0" borderId="0" xfId="0" applyFont="1" applyAlignment="1">
      <alignment/>
    </xf>
    <xf numFmtId="0" fontId="71" fillId="0" borderId="0" xfId="0" applyFont="1" applyAlignment="1">
      <alignment vertical="center" wrapText="1"/>
    </xf>
    <xf numFmtId="0" fontId="71" fillId="0" borderId="0" xfId="0" applyFont="1" applyAlignment="1">
      <alignment vertical="center"/>
    </xf>
    <xf numFmtId="0" fontId="72" fillId="0" borderId="0" xfId="0" applyFont="1" applyAlignment="1">
      <alignment vertical="center"/>
    </xf>
    <xf numFmtId="0" fontId="73" fillId="33" borderId="10" xfId="0" applyFont="1" applyFill="1" applyBorder="1" applyAlignment="1" applyProtection="1">
      <alignment horizontal="center" vertical="top" wrapText="1"/>
      <protection/>
    </xf>
    <xf numFmtId="0" fontId="73" fillId="33" borderId="11" xfId="0" applyFont="1" applyFill="1" applyBorder="1" applyAlignment="1" applyProtection="1">
      <alignment horizontal="center" vertical="top" wrapText="1"/>
      <protection/>
    </xf>
    <xf numFmtId="0" fontId="73" fillId="33" borderId="12" xfId="0" applyFont="1" applyFill="1" applyBorder="1" applyAlignment="1" applyProtection="1">
      <alignment horizontal="center" vertical="top" wrapText="1"/>
      <protection/>
    </xf>
    <xf numFmtId="0" fontId="73" fillId="33" borderId="13" xfId="0" applyFont="1" applyFill="1" applyBorder="1" applyAlignment="1" applyProtection="1">
      <alignment horizontal="center" vertical="top" wrapText="1"/>
      <protection/>
    </xf>
    <xf numFmtId="0" fontId="74" fillId="33" borderId="14" xfId="0" applyFont="1" applyFill="1" applyBorder="1" applyAlignment="1" applyProtection="1">
      <alignment vertical="center" wrapText="1"/>
      <protection/>
    </xf>
    <xf numFmtId="0" fontId="75" fillId="0" borderId="15" xfId="0" applyFont="1" applyBorder="1" applyAlignment="1" applyProtection="1">
      <alignment horizontal="left" vertical="center" wrapText="1" indent="2"/>
      <protection/>
    </xf>
    <xf numFmtId="0" fontId="75" fillId="0" borderId="16" xfId="0" applyFont="1" applyBorder="1" applyAlignment="1" applyProtection="1">
      <alignment horizontal="left" vertical="center" wrapText="1" indent="2"/>
      <protection/>
    </xf>
    <xf numFmtId="0" fontId="75" fillId="0" borderId="17" xfId="0" applyFont="1" applyBorder="1" applyAlignment="1" applyProtection="1">
      <alignment horizontal="left" vertical="center" wrapText="1" indent="2"/>
      <protection/>
    </xf>
    <xf numFmtId="0" fontId="76" fillId="0" borderId="18" xfId="0" applyFont="1" applyBorder="1" applyAlignment="1" applyProtection="1">
      <alignment vertical="center" wrapText="1"/>
      <protection/>
    </xf>
    <xf numFmtId="0" fontId="76" fillId="0" borderId="15" xfId="0" applyFont="1" applyBorder="1" applyAlignment="1" applyProtection="1">
      <alignment vertical="center" wrapText="1"/>
      <protection/>
    </xf>
    <xf numFmtId="0" fontId="77" fillId="33" borderId="14" xfId="0" applyFont="1" applyFill="1" applyBorder="1" applyAlignment="1" applyProtection="1">
      <alignment vertical="center" wrapText="1"/>
      <protection/>
    </xf>
    <xf numFmtId="0" fontId="73" fillId="33" borderId="19" xfId="0" applyFont="1" applyFill="1" applyBorder="1" applyAlignment="1" applyProtection="1">
      <alignment horizontal="center" vertical="center" wrapText="1"/>
      <protection/>
    </xf>
    <xf numFmtId="0" fontId="73" fillId="33" borderId="11" xfId="0" applyFont="1" applyFill="1" applyBorder="1" applyAlignment="1" applyProtection="1">
      <alignment horizontal="center" vertical="center" wrapText="1"/>
      <protection/>
    </xf>
    <xf numFmtId="0" fontId="73" fillId="33" borderId="13" xfId="0" applyFont="1" applyFill="1" applyBorder="1" applyAlignment="1" applyProtection="1">
      <alignment horizontal="center" vertical="center" wrapText="1"/>
      <protection/>
    </xf>
    <xf numFmtId="0" fontId="78" fillId="0" borderId="0" xfId="0" applyFont="1" applyBorder="1" applyAlignment="1">
      <alignment vertical="center"/>
    </xf>
    <xf numFmtId="0" fontId="73" fillId="33" borderId="20" xfId="0" applyFont="1" applyFill="1" applyBorder="1" applyAlignment="1" applyProtection="1">
      <alignment horizontal="center" vertical="center" wrapText="1"/>
      <protection/>
    </xf>
    <xf numFmtId="0" fontId="0" fillId="0" borderId="0" xfId="0" applyAlignment="1">
      <alignment vertical="center"/>
    </xf>
    <xf numFmtId="0" fontId="70" fillId="0" borderId="0" xfId="0" applyFont="1" applyAlignment="1">
      <alignment vertical="center"/>
    </xf>
    <xf numFmtId="0" fontId="70" fillId="0" borderId="0" xfId="0" applyFont="1" applyBorder="1" applyAlignment="1">
      <alignment vertical="center"/>
    </xf>
    <xf numFmtId="0" fontId="0" fillId="0" borderId="0" xfId="0" applyFont="1" applyAlignment="1">
      <alignment vertical="center"/>
    </xf>
    <xf numFmtId="0" fontId="70" fillId="0" borderId="21" xfId="0" applyFont="1" applyBorder="1" applyAlignment="1">
      <alignment vertical="center" wrapText="1"/>
    </xf>
    <xf numFmtId="0" fontId="71" fillId="0" borderId="21" xfId="0" applyFont="1" applyBorder="1" applyAlignment="1">
      <alignment vertical="center" wrapText="1"/>
    </xf>
    <xf numFmtId="0" fontId="71" fillId="0" borderId="21" xfId="0" applyFont="1" applyBorder="1" applyAlignment="1">
      <alignment vertical="center"/>
    </xf>
    <xf numFmtId="0" fontId="72" fillId="0" borderId="21" xfId="0" applyFont="1" applyBorder="1" applyAlignment="1">
      <alignment vertical="center"/>
    </xf>
    <xf numFmtId="0" fontId="70" fillId="0" borderId="21" xfId="0" applyFont="1" applyBorder="1" applyAlignment="1">
      <alignment vertical="center"/>
    </xf>
    <xf numFmtId="0" fontId="79" fillId="0" borderId="0" xfId="0" applyFont="1" applyAlignment="1">
      <alignment vertical="center"/>
    </xf>
    <xf numFmtId="0" fontId="79" fillId="0" borderId="21" xfId="0" applyFont="1" applyBorder="1" applyAlignment="1">
      <alignment vertical="center"/>
    </xf>
    <xf numFmtId="0" fontId="80" fillId="0" borderId="0" xfId="0" applyFont="1" applyAlignment="1">
      <alignment vertical="center"/>
    </xf>
    <xf numFmtId="0" fontId="81" fillId="0" borderId="0" xfId="0" applyFont="1" applyBorder="1" applyAlignment="1">
      <alignment vertical="center"/>
    </xf>
    <xf numFmtId="0" fontId="73" fillId="0" borderId="21" xfId="0" applyFont="1" applyBorder="1" applyAlignment="1">
      <alignment vertical="center" wrapText="1"/>
    </xf>
    <xf numFmtId="0" fontId="73" fillId="0" borderId="21" xfId="0" applyFont="1" applyBorder="1" applyAlignment="1">
      <alignment vertical="center"/>
    </xf>
    <xf numFmtId="0" fontId="82" fillId="20" borderId="21" xfId="33" applyFont="1" applyBorder="1" applyAlignment="1">
      <alignment vertical="center"/>
    </xf>
    <xf numFmtId="0" fontId="82" fillId="34" borderId="0" xfId="33" applyFont="1" applyFill="1" applyBorder="1" applyAlignment="1">
      <alignment vertical="center" wrapText="1"/>
    </xf>
    <xf numFmtId="0" fontId="82" fillId="34" borderId="0" xfId="33" applyFont="1" applyFill="1" applyBorder="1" applyAlignment="1">
      <alignment vertical="center"/>
    </xf>
    <xf numFmtId="0" fontId="71" fillId="0" borderId="22" xfId="0" applyFont="1" applyBorder="1" applyAlignment="1">
      <alignment/>
    </xf>
    <xf numFmtId="0" fontId="78" fillId="0" borderId="0" xfId="0" applyFont="1" applyAlignment="1">
      <alignment vertical="center"/>
    </xf>
    <xf numFmtId="164" fontId="83" fillId="33" borderId="23" xfId="0" applyNumberFormat="1" applyFont="1" applyFill="1" applyBorder="1" applyAlignment="1" applyProtection="1">
      <alignment horizontal="right" vertical="center" wrapText="1"/>
      <protection/>
    </xf>
    <xf numFmtId="164" fontId="83" fillId="33" borderId="24" xfId="0" applyNumberFormat="1" applyFont="1" applyFill="1" applyBorder="1" applyAlignment="1" applyProtection="1">
      <alignment horizontal="right" vertical="center" wrapText="1"/>
      <protection/>
    </xf>
    <xf numFmtId="164" fontId="83" fillId="33" borderId="25" xfId="0" applyNumberFormat="1" applyFont="1" applyFill="1" applyBorder="1" applyAlignment="1" applyProtection="1">
      <alignment horizontal="right" vertical="center" wrapText="1"/>
      <protection/>
    </xf>
    <xf numFmtId="164" fontId="84" fillId="0" borderId="26" xfId="0" applyNumberFormat="1" applyFont="1" applyBorder="1" applyAlignment="1" applyProtection="1">
      <alignment horizontal="right" vertical="center" wrapText="1"/>
      <protection locked="0"/>
    </xf>
    <xf numFmtId="164" fontId="84" fillId="0" borderId="27" xfId="0" applyNumberFormat="1" applyFont="1" applyBorder="1" applyAlignment="1" applyProtection="1">
      <alignment horizontal="right" vertical="center" wrapText="1"/>
      <protection locked="0"/>
    </xf>
    <xf numFmtId="164" fontId="84" fillId="33" borderId="28" xfId="0" applyNumberFormat="1" applyFont="1" applyFill="1" applyBorder="1" applyAlignment="1" applyProtection="1">
      <alignment horizontal="right" vertical="center" wrapText="1"/>
      <protection/>
    </xf>
    <xf numFmtId="164" fontId="84" fillId="0" borderId="29" xfId="0" applyNumberFormat="1" applyFont="1" applyBorder="1" applyAlignment="1" applyProtection="1">
      <alignment horizontal="right" vertical="center" wrapText="1"/>
      <protection locked="0"/>
    </xf>
    <xf numFmtId="164" fontId="84" fillId="0" borderId="30" xfId="0" applyNumberFormat="1" applyFont="1" applyBorder="1" applyAlignment="1" applyProtection="1">
      <alignment horizontal="right" vertical="center" wrapText="1"/>
      <protection locked="0"/>
    </xf>
    <xf numFmtId="164" fontId="84" fillId="33" borderId="27" xfId="0" applyNumberFormat="1" applyFont="1" applyFill="1" applyBorder="1" applyAlignment="1" applyProtection="1">
      <alignment horizontal="right" vertical="center" wrapText="1"/>
      <protection/>
    </xf>
    <xf numFmtId="164" fontId="84" fillId="33" borderId="30" xfId="0" applyNumberFormat="1" applyFont="1" applyFill="1" applyBorder="1" applyAlignment="1" applyProtection="1">
      <alignment horizontal="right" vertical="center" wrapText="1"/>
      <protection/>
    </xf>
    <xf numFmtId="164" fontId="84" fillId="0" borderId="31" xfId="0" applyNumberFormat="1" applyFont="1" applyBorder="1" applyAlignment="1" applyProtection="1">
      <alignment horizontal="right" vertical="center" wrapText="1"/>
      <protection locked="0"/>
    </xf>
    <xf numFmtId="164" fontId="84" fillId="0" borderId="32" xfId="0" applyNumberFormat="1" applyFont="1" applyBorder="1" applyAlignment="1" applyProtection="1">
      <alignment horizontal="right" vertical="center" wrapText="1"/>
      <protection locked="0"/>
    </xf>
    <xf numFmtId="164" fontId="84" fillId="33" borderId="32" xfId="0" applyNumberFormat="1" applyFont="1" applyFill="1" applyBorder="1" applyAlignment="1" applyProtection="1">
      <alignment horizontal="right" vertical="center" wrapText="1"/>
      <protection/>
    </xf>
    <xf numFmtId="164" fontId="85" fillId="33" borderId="23" xfId="0" applyNumberFormat="1" applyFont="1" applyFill="1" applyBorder="1" applyAlignment="1" applyProtection="1">
      <alignment horizontal="right" vertical="center" wrapText="1"/>
      <protection/>
    </xf>
    <xf numFmtId="164" fontId="85" fillId="33" borderId="24" xfId="0" applyNumberFormat="1" applyFont="1" applyFill="1" applyBorder="1" applyAlignment="1" applyProtection="1">
      <alignment horizontal="right" vertical="center" wrapText="1"/>
      <protection/>
    </xf>
    <xf numFmtId="164" fontId="85" fillId="33" borderId="25" xfId="0" applyNumberFormat="1" applyFont="1" applyFill="1" applyBorder="1" applyAlignment="1" applyProtection="1">
      <alignment horizontal="right" vertical="center" wrapText="1"/>
      <protection/>
    </xf>
    <xf numFmtId="0" fontId="71" fillId="35" borderId="22" xfId="0" applyFont="1" applyFill="1" applyBorder="1" applyAlignment="1">
      <alignment/>
    </xf>
    <xf numFmtId="0" fontId="71" fillId="35" borderId="33" xfId="0" applyFont="1" applyFill="1" applyBorder="1" applyAlignment="1">
      <alignment/>
    </xf>
    <xf numFmtId="0" fontId="71" fillId="0" borderId="33" xfId="0" applyFont="1" applyBorder="1" applyAlignment="1">
      <alignment/>
    </xf>
    <xf numFmtId="0" fontId="86" fillId="0" borderId="0" xfId="0" applyFont="1" applyBorder="1" applyAlignment="1">
      <alignment/>
    </xf>
    <xf numFmtId="0" fontId="86" fillId="0" borderId="34" xfId="0" applyFont="1" applyBorder="1" applyAlignment="1">
      <alignment/>
    </xf>
    <xf numFmtId="165" fontId="71" fillId="35" borderId="22" xfId="0" applyNumberFormat="1" applyFont="1" applyFill="1" applyBorder="1" applyAlignment="1">
      <alignment/>
    </xf>
    <xf numFmtId="165" fontId="71" fillId="0" borderId="22" xfId="0" applyNumberFormat="1" applyFont="1" applyBorder="1" applyAlignment="1">
      <alignment/>
    </xf>
    <xf numFmtId="0" fontId="71" fillId="36" borderId="33" xfId="0" applyFont="1" applyFill="1" applyBorder="1" applyAlignment="1">
      <alignment/>
    </xf>
    <xf numFmtId="0" fontId="71" fillId="36" borderId="22" xfId="0" applyFont="1" applyFill="1" applyBorder="1" applyAlignment="1">
      <alignment/>
    </xf>
    <xf numFmtId="165" fontId="71" fillId="36" borderId="22" xfId="0" applyNumberFormat="1" applyFont="1" applyFill="1" applyBorder="1" applyAlignment="1">
      <alignment/>
    </xf>
    <xf numFmtId="0" fontId="72" fillId="0" borderId="35"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21"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Alignment="1">
      <alignment horizontal="center" vertical="center"/>
    </xf>
    <xf numFmtId="0" fontId="89" fillId="0" borderId="0" xfId="0" applyFont="1" applyAlignment="1">
      <alignment horizontal="center" vertical="center"/>
    </xf>
    <xf numFmtId="0" fontId="78"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horizontal="center" vertical="center"/>
    </xf>
    <xf numFmtId="0" fontId="45" fillId="0" borderId="0" xfId="0" applyFont="1" applyFill="1" applyAlignment="1">
      <alignment horizontal="center"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Border="1" applyAlignment="1">
      <alignment vertical="center"/>
    </xf>
    <xf numFmtId="0" fontId="44" fillId="0" borderId="0" xfId="0" applyFont="1" applyBorder="1" applyAlignment="1">
      <alignment vertical="center"/>
    </xf>
    <xf numFmtId="0" fontId="44" fillId="0" borderId="21" xfId="0" applyFont="1" applyBorder="1" applyAlignment="1">
      <alignment vertical="center" wrapText="1"/>
    </xf>
    <xf numFmtId="0" fontId="47" fillId="0" borderId="21" xfId="0" applyFont="1" applyBorder="1" applyAlignment="1">
      <alignment vertical="center" wrapText="1"/>
    </xf>
    <xf numFmtId="0" fontId="47" fillId="0" borderId="21" xfId="0" applyFont="1" applyBorder="1" applyAlignment="1">
      <alignment vertical="center"/>
    </xf>
    <xf numFmtId="0" fontId="43" fillId="0" borderId="21" xfId="0" applyFont="1" applyBorder="1" applyAlignment="1">
      <alignment horizontal="center" vertical="center"/>
    </xf>
    <xf numFmtId="0" fontId="44" fillId="0" borderId="21" xfId="0" applyFont="1" applyBorder="1" applyAlignment="1">
      <alignment vertical="center"/>
    </xf>
    <xf numFmtId="0" fontId="43" fillId="0" borderId="21" xfId="0" applyFont="1" applyBorder="1" applyAlignment="1">
      <alignment vertical="center"/>
    </xf>
    <xf numFmtId="0" fontId="46" fillId="0" borderId="21" xfId="0" applyFont="1" applyBorder="1" applyAlignment="1">
      <alignment vertical="center"/>
    </xf>
    <xf numFmtId="0" fontId="49" fillId="0" borderId="21" xfId="0" applyFont="1" applyBorder="1" applyAlignment="1">
      <alignment vertical="center" wrapText="1"/>
    </xf>
    <xf numFmtId="0" fontId="47" fillId="0" borderId="0" xfId="0" applyFont="1" applyAlignment="1">
      <alignment vertical="center" wrapText="1"/>
    </xf>
    <xf numFmtId="0" fontId="50" fillId="0" borderId="0" xfId="0" applyFont="1" applyAlignment="1">
      <alignment/>
    </xf>
    <xf numFmtId="0" fontId="43" fillId="0" borderId="35"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37" xfId="0" applyFont="1" applyBorder="1" applyAlignment="1">
      <alignment horizontal="center" vertical="center" wrapText="1"/>
    </xf>
    <xf numFmtId="0" fontId="44" fillId="0" borderId="21" xfId="0" applyFont="1" applyBorder="1" applyAlignment="1">
      <alignment vertical="center" wrapText="1"/>
    </xf>
    <xf numFmtId="0" fontId="44" fillId="0" borderId="21" xfId="0" applyFont="1" applyBorder="1" applyAlignment="1">
      <alignment vertical="center"/>
    </xf>
    <xf numFmtId="0" fontId="49" fillId="0" borderId="21" xfId="0" applyFont="1" applyBorder="1" applyAlignment="1">
      <alignment vertical="center"/>
    </xf>
    <xf numFmtId="0" fontId="51" fillId="20" borderId="21" xfId="33" applyFont="1" applyBorder="1" applyAlignment="1">
      <alignment vertical="center"/>
    </xf>
    <xf numFmtId="0" fontId="50" fillId="0" borderId="0" xfId="0" applyFont="1" applyAlignment="1">
      <alignment vertical="center"/>
    </xf>
    <xf numFmtId="0" fontId="51" fillId="34" borderId="0" xfId="33" applyFont="1" applyFill="1" applyBorder="1" applyAlignment="1">
      <alignment vertical="center" wrapText="1"/>
    </xf>
    <xf numFmtId="0" fontId="51" fillId="34" borderId="0" xfId="33" applyFont="1" applyFill="1" applyBorder="1" applyAlignment="1">
      <alignmen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14">
    <dxf>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ables/table1.xml><?xml version="1.0" encoding="utf-8"?>
<table xmlns="http://schemas.openxmlformats.org/spreadsheetml/2006/main" id="5" name="Table5" displayName="Table5" ref="A3:D44" comment="" totalsRowShown="0">
  <autoFilter ref="A3:D44"/>
  <tableColumns count="4">
    <tableColumn id="1" name="Nom de l'OGND"/>
    <tableColumn id="2" name="Résultats"/>
    <tableColumn id="4" name="Part Ministère "/>
    <tableColumn id="5" name="Budget Total"/>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K72"/>
  <sheetViews>
    <sheetView tabSelected="1" zoomScale="112" zoomScaleNormal="112" zoomScalePageLayoutView="0" workbookViewId="0" topLeftCell="A4">
      <selection activeCell="E12" sqref="E12"/>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 min="12" max="12" width="26.7109375" style="0" customWidth="1"/>
    <col min="13" max="13" width="27.14062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8" t="s">
        <v>0</v>
      </c>
      <c r="B4" s="78"/>
      <c r="C4" s="78"/>
      <c r="D4" s="78" t="s">
        <v>1</v>
      </c>
      <c r="E4" s="78"/>
      <c r="F4" s="78"/>
      <c r="G4" s="2"/>
      <c r="H4" s="2"/>
    </row>
    <row r="5" spans="1:8" ht="25.5">
      <c r="A5" s="79"/>
      <c r="B5" s="80"/>
      <c r="C5" s="81"/>
      <c r="D5" s="79"/>
      <c r="E5" s="81"/>
      <c r="F5" s="81"/>
      <c r="G5" s="4"/>
      <c r="H5" s="2"/>
    </row>
    <row r="6" spans="1:8" ht="20.25">
      <c r="A6" s="82" t="s">
        <v>2</v>
      </c>
      <c r="B6" s="82"/>
      <c r="C6" s="82"/>
      <c r="D6" s="83" t="s">
        <v>86</v>
      </c>
      <c r="E6" s="83"/>
      <c r="F6" s="83"/>
      <c r="G6" s="2"/>
      <c r="H6" s="2"/>
    </row>
    <row r="7" spans="1:8" ht="18.75">
      <c r="A7" s="84"/>
      <c r="B7" s="85"/>
      <c r="C7" s="81"/>
      <c r="D7" s="81"/>
      <c r="E7" s="81"/>
      <c r="F7" s="81"/>
      <c r="G7" s="3"/>
      <c r="H7" s="2"/>
    </row>
    <row r="8" spans="1:8" ht="18.75">
      <c r="A8" s="81"/>
      <c r="B8" s="81"/>
      <c r="C8" s="81"/>
      <c r="D8" s="86" t="s">
        <v>8</v>
      </c>
      <c r="E8" s="87"/>
      <c r="F8" s="87"/>
      <c r="G8" s="4"/>
      <c r="H8" s="2"/>
    </row>
    <row r="9" spans="1:8" ht="20.25">
      <c r="A9" s="88"/>
      <c r="B9" s="89" t="s">
        <v>25</v>
      </c>
      <c r="C9" s="90" t="s">
        <v>26</v>
      </c>
      <c r="D9" s="91" t="s">
        <v>7</v>
      </c>
      <c r="E9" s="91"/>
      <c r="F9" s="91"/>
      <c r="G9" s="4"/>
      <c r="H9" s="2"/>
    </row>
    <row r="10" spans="1:8" ht="20.25">
      <c r="A10" s="88" t="s">
        <v>15</v>
      </c>
      <c r="B10" s="88"/>
      <c r="C10" s="92"/>
      <c r="D10" s="93"/>
      <c r="E10" s="94" t="s">
        <v>46</v>
      </c>
      <c r="F10" s="94" t="s">
        <v>45</v>
      </c>
      <c r="G10" s="4"/>
      <c r="H10" s="2"/>
    </row>
    <row r="11" spans="1:8" ht="30">
      <c r="A11" s="88" t="s">
        <v>16</v>
      </c>
      <c r="B11" s="88"/>
      <c r="C11" s="92"/>
      <c r="D11" s="95"/>
      <c r="E11" s="92" t="s">
        <v>4</v>
      </c>
      <c r="F11" s="92">
        <f>SUM(F12:F22)</f>
        <v>0</v>
      </c>
      <c r="G11" s="4"/>
      <c r="H11" s="2"/>
    </row>
    <row r="12" spans="1:8" ht="45">
      <c r="A12" s="88" t="s">
        <v>17</v>
      </c>
      <c r="B12" s="88"/>
      <c r="C12" s="92"/>
      <c r="D12" s="88" t="s">
        <v>87</v>
      </c>
      <c r="E12" s="92">
        <v>4</v>
      </c>
      <c r="F12" s="92"/>
      <c r="G12" s="4"/>
      <c r="H12" s="2"/>
    </row>
    <row r="13" spans="1:8" ht="45">
      <c r="A13" s="88" t="s">
        <v>18</v>
      </c>
      <c r="B13" s="88"/>
      <c r="C13" s="92"/>
      <c r="D13" s="88" t="s">
        <v>88</v>
      </c>
      <c r="E13" s="92">
        <v>1</v>
      </c>
      <c r="F13" s="92"/>
      <c r="G13" s="4"/>
      <c r="H13" s="2"/>
    </row>
    <row r="14" spans="1:8" ht="45">
      <c r="A14" s="88" t="s">
        <v>19</v>
      </c>
      <c r="B14" s="88"/>
      <c r="C14" s="92"/>
      <c r="D14" s="88" t="s">
        <v>89</v>
      </c>
      <c r="E14" s="92">
        <v>4</v>
      </c>
      <c r="F14" s="92"/>
      <c r="G14" s="4"/>
      <c r="H14" s="2"/>
    </row>
    <row r="15" spans="1:8" ht="45">
      <c r="A15" s="88" t="s">
        <v>20</v>
      </c>
      <c r="B15" s="88"/>
      <c r="C15" s="92"/>
      <c r="D15" s="88" t="s">
        <v>90</v>
      </c>
      <c r="E15" s="92">
        <v>3</v>
      </c>
      <c r="F15" s="92"/>
      <c r="G15" s="4"/>
      <c r="H15" s="2"/>
    </row>
    <row r="16" spans="1:8" ht="45">
      <c r="A16" s="88" t="s">
        <v>21</v>
      </c>
      <c r="B16" s="88"/>
      <c r="C16" s="92"/>
      <c r="D16" s="88" t="s">
        <v>91</v>
      </c>
      <c r="E16" s="92">
        <v>3</v>
      </c>
      <c r="F16" s="92"/>
      <c r="G16" s="4"/>
      <c r="H16" s="2"/>
    </row>
    <row r="17" spans="1:8" ht="30">
      <c r="A17" s="88" t="s">
        <v>22</v>
      </c>
      <c r="B17" s="88"/>
      <c r="C17" s="92"/>
      <c r="D17" s="88" t="s">
        <v>92</v>
      </c>
      <c r="E17" s="92">
        <v>1</v>
      </c>
      <c r="F17" s="92"/>
      <c r="G17" s="4"/>
      <c r="H17" s="2"/>
    </row>
    <row r="18" spans="1:8" ht="72">
      <c r="A18" s="88" t="s">
        <v>23</v>
      </c>
      <c r="B18" s="88"/>
      <c r="C18" s="92"/>
      <c r="D18" s="88" t="s">
        <v>93</v>
      </c>
      <c r="E18" s="92">
        <v>2</v>
      </c>
      <c r="F18" s="92"/>
      <c r="G18" s="4"/>
      <c r="H18" s="2"/>
    </row>
    <row r="19" spans="1:8" ht="30">
      <c r="A19" s="96" t="s">
        <v>28</v>
      </c>
      <c r="B19" s="96"/>
      <c r="C19" s="85"/>
      <c r="D19" s="88" t="s">
        <v>94</v>
      </c>
      <c r="E19" s="92">
        <v>2</v>
      </c>
      <c r="F19" s="92"/>
      <c r="G19" s="4"/>
      <c r="H19" s="2"/>
    </row>
    <row r="20" spans="1:8" ht="45">
      <c r="A20" s="96"/>
      <c r="B20" s="96"/>
      <c r="C20" s="85"/>
      <c r="D20" s="88" t="s">
        <v>95</v>
      </c>
      <c r="E20" s="92">
        <v>3</v>
      </c>
      <c r="F20" s="92"/>
      <c r="G20" s="4"/>
      <c r="H20" s="2"/>
    </row>
    <row r="21" spans="1:8" ht="30">
      <c r="A21" s="85"/>
      <c r="B21" s="85"/>
      <c r="C21" s="85"/>
      <c r="D21" s="88" t="s">
        <v>96</v>
      </c>
      <c r="E21" s="92">
        <v>1</v>
      </c>
      <c r="F21" s="92"/>
      <c r="G21" s="4"/>
      <c r="H21" s="2"/>
    </row>
    <row r="22" spans="1:8" ht="45">
      <c r="A22" s="85"/>
      <c r="B22" s="85"/>
      <c r="C22" s="85"/>
      <c r="D22" s="88" t="s">
        <v>97</v>
      </c>
      <c r="E22" s="92">
        <v>2</v>
      </c>
      <c r="F22" s="92"/>
      <c r="G22" s="4"/>
      <c r="H22" s="2"/>
    </row>
    <row r="23" spans="1:8" ht="20.25">
      <c r="A23" s="85"/>
      <c r="B23" s="85"/>
      <c r="C23" s="97"/>
      <c r="D23" s="98" t="s">
        <v>6</v>
      </c>
      <c r="E23" s="99"/>
      <c r="F23" s="100"/>
      <c r="G23" s="6"/>
      <c r="H23" s="2"/>
    </row>
    <row r="24" spans="1:8" ht="15.75">
      <c r="A24" s="85"/>
      <c r="B24" s="85"/>
      <c r="C24" s="85"/>
      <c r="D24" s="95"/>
      <c r="E24" s="92" t="s">
        <v>5</v>
      </c>
      <c r="F24" s="92">
        <f>SUM(F26:F31)</f>
        <v>0</v>
      </c>
      <c r="G24" s="4"/>
      <c r="H24" s="2"/>
    </row>
    <row r="25" spans="1:8" ht="30">
      <c r="A25" s="85"/>
      <c r="B25" s="85"/>
      <c r="C25" s="85"/>
      <c r="D25" s="101" t="s">
        <v>84</v>
      </c>
      <c r="E25" s="102">
        <v>2</v>
      </c>
      <c r="F25" s="92"/>
      <c r="G25" s="4"/>
      <c r="H25" s="2"/>
    </row>
    <row r="26" spans="1:8" ht="45">
      <c r="A26" s="85"/>
      <c r="B26" s="85"/>
      <c r="C26" s="85"/>
      <c r="D26" s="101" t="s">
        <v>98</v>
      </c>
      <c r="E26" s="102">
        <v>2</v>
      </c>
      <c r="F26" s="92"/>
      <c r="G26" s="4"/>
      <c r="H26" s="2"/>
    </row>
    <row r="27" spans="1:8" ht="120">
      <c r="A27" s="85"/>
      <c r="B27" s="85"/>
      <c r="C27" s="85"/>
      <c r="D27" s="88" t="s">
        <v>99</v>
      </c>
      <c r="E27" s="95" t="s">
        <v>100</v>
      </c>
      <c r="F27" s="92"/>
      <c r="G27" s="4"/>
      <c r="H27" s="2"/>
    </row>
    <row r="28" spans="1:8" ht="45">
      <c r="A28" s="85"/>
      <c r="B28" s="85"/>
      <c r="C28" s="85"/>
      <c r="D28" s="88" t="s">
        <v>101</v>
      </c>
      <c r="E28" s="92">
        <v>5</v>
      </c>
      <c r="F28" s="92"/>
      <c r="G28" s="4"/>
      <c r="H28" s="2"/>
    </row>
    <row r="29" spans="1:8" ht="30">
      <c r="A29" s="85"/>
      <c r="B29" s="85"/>
      <c r="C29" s="85"/>
      <c r="D29" s="88" t="s">
        <v>102</v>
      </c>
      <c r="E29" s="92">
        <v>5</v>
      </c>
      <c r="F29" s="92"/>
      <c r="G29" s="4"/>
      <c r="H29" s="2"/>
    </row>
    <row r="30" spans="1:8" ht="45">
      <c r="A30" s="85"/>
      <c r="B30" s="85"/>
      <c r="C30" s="85"/>
      <c r="D30" s="88" t="s">
        <v>103</v>
      </c>
      <c r="E30" s="92">
        <v>5</v>
      </c>
      <c r="F30" s="92"/>
      <c r="G30" s="4"/>
      <c r="H30" s="2"/>
    </row>
    <row r="31" spans="1:8" ht="45">
      <c r="A31" s="85"/>
      <c r="B31" s="85"/>
      <c r="C31" s="85"/>
      <c r="D31" s="101" t="s">
        <v>104</v>
      </c>
      <c r="E31" s="92">
        <v>6</v>
      </c>
      <c r="F31" s="102"/>
      <c r="G31" s="4"/>
      <c r="H31" s="2"/>
    </row>
    <row r="32" spans="1:8" ht="20.25">
      <c r="A32" s="85"/>
      <c r="B32" s="85"/>
      <c r="C32" s="85"/>
      <c r="D32" s="98" t="s">
        <v>9</v>
      </c>
      <c r="E32" s="99"/>
      <c r="F32" s="100"/>
      <c r="G32" s="4"/>
      <c r="H32" s="2"/>
    </row>
    <row r="33" spans="1:8" ht="15.75">
      <c r="A33" s="85"/>
      <c r="B33" s="85"/>
      <c r="C33" s="85"/>
      <c r="D33" s="95"/>
      <c r="E33" s="92" t="s">
        <v>10</v>
      </c>
      <c r="F33" s="92">
        <f>SUM(F34:F36)</f>
        <v>0</v>
      </c>
      <c r="G33" s="4"/>
      <c r="H33" s="2"/>
    </row>
    <row r="34" spans="1:8" ht="30">
      <c r="A34" s="85"/>
      <c r="B34" s="85"/>
      <c r="C34" s="85"/>
      <c r="D34" s="101" t="s">
        <v>105</v>
      </c>
      <c r="E34" s="102">
        <v>6</v>
      </c>
      <c r="F34" s="92"/>
      <c r="G34" s="4"/>
      <c r="H34" s="2"/>
    </row>
    <row r="35" spans="1:8" ht="30">
      <c r="A35" s="85"/>
      <c r="B35" s="85"/>
      <c r="C35" s="85"/>
      <c r="D35" s="101" t="s">
        <v>85</v>
      </c>
      <c r="E35" s="102">
        <v>6</v>
      </c>
      <c r="F35" s="92"/>
      <c r="G35" s="4"/>
      <c r="H35" s="2"/>
    </row>
    <row r="36" spans="1:8" ht="45">
      <c r="A36" s="85"/>
      <c r="B36" s="85"/>
      <c r="C36" s="85"/>
      <c r="D36" s="88" t="s">
        <v>106</v>
      </c>
      <c r="E36" s="92">
        <v>3</v>
      </c>
      <c r="F36" s="92"/>
      <c r="G36" s="4"/>
      <c r="H36" s="2"/>
    </row>
    <row r="37" spans="1:8" ht="20.25">
      <c r="A37" s="85"/>
      <c r="B37" s="85"/>
      <c r="C37" s="85"/>
      <c r="D37" s="98" t="s">
        <v>11</v>
      </c>
      <c r="E37" s="99"/>
      <c r="F37" s="100"/>
      <c r="G37" s="4"/>
      <c r="H37" s="2"/>
    </row>
    <row r="38" spans="1:8" ht="15.75">
      <c r="A38" s="85"/>
      <c r="B38" s="85"/>
      <c r="C38" s="85"/>
      <c r="D38" s="95"/>
      <c r="E38" s="92" t="s">
        <v>12</v>
      </c>
      <c r="F38" s="92">
        <f>SUM(F39:F43)</f>
        <v>0</v>
      </c>
      <c r="G38" s="4"/>
      <c r="H38" s="2"/>
    </row>
    <row r="39" spans="1:8" ht="30">
      <c r="A39" s="85"/>
      <c r="B39" s="85"/>
      <c r="C39" s="85"/>
      <c r="D39" s="88" t="s">
        <v>107</v>
      </c>
      <c r="E39" s="102">
        <v>5</v>
      </c>
      <c r="F39" s="92"/>
      <c r="G39" s="4"/>
      <c r="H39" s="2"/>
    </row>
    <row r="40" spans="1:8" ht="29.25">
      <c r="A40" s="85"/>
      <c r="B40" s="85"/>
      <c r="C40" s="85"/>
      <c r="D40" s="88" t="s">
        <v>108</v>
      </c>
      <c r="E40" s="92">
        <v>2</v>
      </c>
      <c r="F40" s="92"/>
      <c r="G40" s="4"/>
      <c r="H40" s="2"/>
    </row>
    <row r="41" spans="1:8" ht="60">
      <c r="A41" s="85"/>
      <c r="B41" s="85"/>
      <c r="C41" s="85"/>
      <c r="D41" s="88" t="s">
        <v>44</v>
      </c>
      <c r="E41" s="92">
        <v>2</v>
      </c>
      <c r="F41" s="92"/>
      <c r="G41" s="4"/>
      <c r="H41" s="2"/>
    </row>
    <row r="42" spans="1:8" ht="45">
      <c r="A42" s="85"/>
      <c r="B42" s="85"/>
      <c r="C42" s="85"/>
      <c r="D42" s="88" t="s">
        <v>109</v>
      </c>
      <c r="E42" s="102">
        <v>2</v>
      </c>
      <c r="F42" s="92"/>
      <c r="G42" s="4"/>
      <c r="H42" s="2"/>
    </row>
    <row r="43" spans="1:8" ht="30">
      <c r="A43" s="85"/>
      <c r="B43" s="85"/>
      <c r="C43" s="85"/>
      <c r="D43" s="88" t="s">
        <v>110</v>
      </c>
      <c r="E43" s="92">
        <v>1</v>
      </c>
      <c r="F43" s="92"/>
      <c r="G43" s="4"/>
      <c r="H43" s="2"/>
    </row>
    <row r="44" spans="1:8" ht="20.25">
      <c r="A44" s="85"/>
      <c r="B44" s="85"/>
      <c r="C44" s="85"/>
      <c r="D44" s="98" t="s">
        <v>13</v>
      </c>
      <c r="E44" s="99"/>
      <c r="F44" s="100"/>
      <c r="G44" s="4"/>
      <c r="H44" s="2"/>
    </row>
    <row r="45" spans="1:8" ht="15.75">
      <c r="A45" s="85"/>
      <c r="B45" s="85"/>
      <c r="C45" s="85"/>
      <c r="D45" s="103"/>
      <c r="E45" s="92" t="s">
        <v>14</v>
      </c>
      <c r="F45" s="92">
        <f>SUM(F46:F50)</f>
        <v>0</v>
      </c>
      <c r="G45" s="4"/>
      <c r="H45" s="2"/>
    </row>
    <row r="46" spans="1:8" ht="30">
      <c r="A46" s="85"/>
      <c r="B46" s="85"/>
      <c r="C46" s="85"/>
      <c r="D46" s="101" t="s">
        <v>111</v>
      </c>
      <c r="E46" s="92">
        <v>4</v>
      </c>
      <c r="F46" s="92"/>
      <c r="G46" s="4"/>
      <c r="H46" s="2"/>
    </row>
    <row r="47" spans="1:7" ht="30">
      <c r="A47" s="85"/>
      <c r="B47" s="85"/>
      <c r="C47" s="85"/>
      <c r="D47" s="88" t="s">
        <v>112</v>
      </c>
      <c r="E47" s="92">
        <v>7</v>
      </c>
      <c r="F47" s="92"/>
      <c r="G47" s="4"/>
    </row>
    <row r="48" spans="1:7" ht="90">
      <c r="A48" s="85"/>
      <c r="B48" s="85"/>
      <c r="C48" s="85"/>
      <c r="D48" s="88" t="s">
        <v>43</v>
      </c>
      <c r="E48" s="92">
        <v>5</v>
      </c>
      <c r="F48" s="92"/>
      <c r="G48" s="4"/>
    </row>
    <row r="49" spans="1:7" ht="60">
      <c r="A49" s="85"/>
      <c r="B49" s="85"/>
      <c r="C49" s="85"/>
      <c r="D49" s="88" t="s">
        <v>113</v>
      </c>
      <c r="E49" s="92">
        <v>4</v>
      </c>
      <c r="F49" s="92"/>
      <c r="G49" s="4"/>
    </row>
    <row r="50" spans="1:7" ht="45">
      <c r="A50" s="85"/>
      <c r="B50" s="85"/>
      <c r="C50" s="85"/>
      <c r="D50" s="88" t="s">
        <v>114</v>
      </c>
      <c r="E50" s="92">
        <v>2</v>
      </c>
      <c r="F50" s="92"/>
      <c r="G50" s="4"/>
    </row>
    <row r="51" spans="1:7" ht="15.75">
      <c r="A51" s="85"/>
      <c r="B51" s="85"/>
      <c r="C51" s="85"/>
      <c r="D51" s="92"/>
      <c r="E51" s="92"/>
      <c r="F51" s="92"/>
      <c r="G51" s="4"/>
    </row>
    <row r="52" spans="1:7" ht="18.75">
      <c r="A52" s="85"/>
      <c r="B52" s="85"/>
      <c r="C52" s="85"/>
      <c r="D52" s="104" t="s">
        <v>24</v>
      </c>
      <c r="E52" s="104">
        <f>SUM(E11:E51)</f>
        <v>100</v>
      </c>
      <c r="F52" s="104">
        <f>SUM(F11,F24,F33,F38,F45)</f>
        <v>0</v>
      </c>
      <c r="G52" s="4"/>
    </row>
    <row r="53" spans="1:7" ht="18.75">
      <c r="A53" s="105"/>
      <c r="B53" s="105"/>
      <c r="C53" s="105"/>
      <c r="D53" s="106"/>
      <c r="E53" s="107"/>
      <c r="F53" s="107"/>
      <c r="G53" s="4"/>
    </row>
    <row r="54" spans="1:7" ht="15.75">
      <c r="A54" s="105"/>
      <c r="B54" s="105"/>
      <c r="C54" s="105"/>
      <c r="D54" s="105"/>
      <c r="E54" s="105"/>
      <c r="F54" s="105"/>
      <c r="G54" s="4"/>
    </row>
    <row r="55" spans="1:7" ht="15.75">
      <c r="A55" s="105"/>
      <c r="B55" s="105"/>
      <c r="C55" s="105"/>
      <c r="D55" s="105"/>
      <c r="E55" s="105"/>
      <c r="F55" s="105"/>
      <c r="G55" s="4"/>
    </row>
    <row r="56" spans="1:6" ht="15">
      <c r="A56" s="105"/>
      <c r="B56" s="105"/>
      <c r="C56" s="105"/>
      <c r="D56" s="97"/>
      <c r="E56" s="97"/>
      <c r="F56" s="97"/>
    </row>
    <row r="57" spans="1:6" ht="15">
      <c r="A57" s="105"/>
      <c r="B57" s="105"/>
      <c r="C57" s="105"/>
      <c r="D57" s="97"/>
      <c r="E57" s="97"/>
      <c r="F57" s="97"/>
    </row>
    <row r="58" spans="1:6" ht="15">
      <c r="A58" s="105"/>
      <c r="B58" s="105"/>
      <c r="C58" s="105"/>
      <c r="D58" s="97"/>
      <c r="E58" s="97"/>
      <c r="F58" s="97"/>
    </row>
    <row r="59" spans="1:6" ht="15">
      <c r="A59" s="105"/>
      <c r="B59" s="105"/>
      <c r="C59" s="105"/>
      <c r="D59" s="97"/>
      <c r="E59" s="97"/>
      <c r="F59" s="97"/>
    </row>
    <row r="60" spans="1:6" ht="15.75" thickBot="1">
      <c r="A60" s="97"/>
      <c r="B60" s="97"/>
      <c r="C60" s="97"/>
      <c r="D60" s="97"/>
      <c r="E60" s="97"/>
      <c r="F60" s="97"/>
    </row>
    <row r="61" spans="1:11" ht="15">
      <c r="A61" s="97"/>
      <c r="B61" s="97"/>
      <c r="C61" s="97"/>
      <c r="D61" s="97"/>
      <c r="E61" s="97"/>
      <c r="F61" s="97"/>
      <c r="G61" s="19" t="s">
        <v>30</v>
      </c>
      <c r="H61" s="8">
        <v>2016</v>
      </c>
      <c r="I61" s="9">
        <v>2017</v>
      </c>
      <c r="J61" s="9">
        <v>2018</v>
      </c>
      <c r="K61" s="20" t="s">
        <v>31</v>
      </c>
    </row>
    <row r="62" spans="1:11" ht="15.75" thickBot="1">
      <c r="A62" s="97"/>
      <c r="B62" s="97"/>
      <c r="C62" s="97"/>
      <c r="D62" s="97"/>
      <c r="E62" s="97"/>
      <c r="F62" s="97"/>
      <c r="G62" s="23"/>
      <c r="H62" s="10" t="s">
        <v>32</v>
      </c>
      <c r="I62" s="11" t="s">
        <v>32</v>
      </c>
      <c r="J62" s="11" t="s">
        <v>32</v>
      </c>
      <c r="K62" s="21"/>
    </row>
    <row r="63" spans="1:11" ht="16.5" thickBot="1">
      <c r="A63" s="97"/>
      <c r="B63" s="97"/>
      <c r="C63" s="97"/>
      <c r="D63" s="97"/>
      <c r="E63" s="97"/>
      <c r="F63" s="97"/>
      <c r="G63" s="12" t="s">
        <v>33</v>
      </c>
      <c r="H63" s="44"/>
      <c r="I63" s="45"/>
      <c r="J63" s="45"/>
      <c r="K63" s="46"/>
    </row>
    <row r="64" spans="1:11" ht="16.5" thickBot="1">
      <c r="A64" s="97"/>
      <c r="B64" s="97"/>
      <c r="C64" s="97"/>
      <c r="D64" s="97"/>
      <c r="E64" s="97"/>
      <c r="F64" s="97"/>
      <c r="G64" s="12" t="s">
        <v>34</v>
      </c>
      <c r="H64" s="44"/>
      <c r="I64" s="45"/>
      <c r="J64" s="45"/>
      <c r="K64" s="46"/>
    </row>
    <row r="65" spans="1:11" ht="47.25">
      <c r="A65" s="97"/>
      <c r="B65" s="97"/>
      <c r="C65" s="97"/>
      <c r="D65" s="97"/>
      <c r="E65" s="97"/>
      <c r="F65" s="97"/>
      <c r="G65" s="13" t="s">
        <v>35</v>
      </c>
      <c r="H65" s="47"/>
      <c r="I65" s="48"/>
      <c r="J65" s="48"/>
      <c r="K65" s="49"/>
    </row>
    <row r="66" spans="1:11" ht="63">
      <c r="A66" s="97"/>
      <c r="B66" s="97"/>
      <c r="C66" s="97"/>
      <c r="D66" s="97"/>
      <c r="E66" s="97"/>
      <c r="F66" s="97"/>
      <c r="G66" s="14" t="s">
        <v>36</v>
      </c>
      <c r="H66" s="50"/>
      <c r="I66" s="51"/>
      <c r="J66" s="51"/>
      <c r="K66" s="52"/>
    </row>
    <row r="67" spans="1:11" ht="31.5">
      <c r="A67" s="97"/>
      <c r="B67" s="97"/>
      <c r="C67" s="97"/>
      <c r="D67" s="97"/>
      <c r="E67" s="97"/>
      <c r="F67" s="97"/>
      <c r="G67" s="14" t="s">
        <v>37</v>
      </c>
      <c r="H67" s="50"/>
      <c r="I67" s="51"/>
      <c r="J67" s="51"/>
      <c r="K67" s="53"/>
    </row>
    <row r="68" spans="1:11" ht="48" thickBot="1">
      <c r="A68" s="97"/>
      <c r="B68" s="97"/>
      <c r="C68" s="97"/>
      <c r="D68" s="97"/>
      <c r="E68" s="97"/>
      <c r="F68" s="97"/>
      <c r="G68" s="15" t="s">
        <v>38</v>
      </c>
      <c r="H68" s="54"/>
      <c r="I68" s="55"/>
      <c r="J68" s="55"/>
      <c r="K68" s="56"/>
    </row>
    <row r="69" spans="1:11" ht="32.25" thickBot="1">
      <c r="A69" s="97"/>
      <c r="B69" s="97"/>
      <c r="C69" s="97"/>
      <c r="D69" s="97"/>
      <c r="E69" s="97"/>
      <c r="F69" s="97"/>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44:F44"/>
    <mergeCell ref="D9:F9"/>
    <mergeCell ref="A1:C1"/>
    <mergeCell ref="A4:C4"/>
    <mergeCell ref="D4:F4"/>
    <mergeCell ref="A6:C6"/>
    <mergeCell ref="D6:F6"/>
    <mergeCell ref="D23:F23"/>
    <mergeCell ref="D32:F32"/>
    <mergeCell ref="D37:F37"/>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F25">
    <cfRule type="cellIs" priority="5" dxfId="412" operator="greaterThan">
      <formula>25</formula>
    </cfRule>
  </conditionalFormatting>
  <conditionalFormatting sqref="F33">
    <cfRule type="cellIs" priority="3" dxfId="412" operator="greaterThan">
      <formula>15</formula>
    </cfRule>
  </conditionalFormatting>
  <conditionalFormatting sqref="F38">
    <cfRule type="cellIs" priority="2" dxfId="412" operator="greaterThan">
      <formula>12</formula>
    </cfRule>
  </conditionalFormatting>
  <conditionalFormatting sqref="F45">
    <cfRule type="cellIs" priority="1" dxfId="412" operator="greaterThan">
      <formula>22</formula>
    </cfRule>
  </conditionalFormatting>
  <printOptions/>
  <pageMargins left="0.7086614173228346" right="0.7086614173228346"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K72"/>
  <sheetViews>
    <sheetView zoomScale="50" zoomScaleNormal="50" zoomScalePageLayoutView="0" workbookViewId="0" topLeftCell="A124">
      <selection activeCell="D49"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45" customHeight="1">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45" customHeight="1">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8.25" customHeight="1">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K71"/>
  <sheetViews>
    <sheetView zoomScale="70" zoomScaleNormal="70" zoomScalePageLayoutView="0" workbookViewId="0" topLeftCell="B61">
      <selection activeCell="G58" sqref="G58"/>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75">
      <c r="A58" s="24"/>
      <c r="B58" s="24"/>
      <c r="C58" s="24"/>
      <c r="D58" s="6"/>
      <c r="E58" s="24"/>
      <c r="F58" s="24"/>
    </row>
    <row r="59" ht="15.75" thickBot="1"/>
    <row r="60" spans="7:11" ht="15">
      <c r="G60" s="19" t="s">
        <v>30</v>
      </c>
      <c r="H60" s="8">
        <v>2016</v>
      </c>
      <c r="I60" s="9">
        <v>2017</v>
      </c>
      <c r="J60" s="9">
        <v>2018</v>
      </c>
      <c r="K60" s="20" t="s">
        <v>31</v>
      </c>
    </row>
    <row r="61" spans="7:11" ht="15.75" thickBot="1">
      <c r="G61" s="23"/>
      <c r="H61" s="10" t="s">
        <v>32</v>
      </c>
      <c r="I61" s="11" t="s">
        <v>32</v>
      </c>
      <c r="J61" s="11" t="s">
        <v>32</v>
      </c>
      <c r="K61" s="21"/>
    </row>
    <row r="62" spans="7:11" ht="16.5" thickBot="1">
      <c r="G62" s="12" t="s">
        <v>33</v>
      </c>
      <c r="H62" s="44"/>
      <c r="I62" s="45"/>
      <c r="J62" s="45"/>
      <c r="K62" s="46"/>
    </row>
    <row r="63" spans="7:11" ht="16.5" thickBot="1">
      <c r="G63" s="12" t="s">
        <v>34</v>
      </c>
      <c r="H63" s="44"/>
      <c r="I63" s="45"/>
      <c r="J63" s="45"/>
      <c r="K63" s="46"/>
    </row>
    <row r="64" spans="7:11" ht="47.25">
      <c r="G64" s="13" t="s">
        <v>35</v>
      </c>
      <c r="H64" s="47"/>
      <c r="I64" s="48"/>
      <c r="J64" s="48"/>
      <c r="K64" s="49"/>
    </row>
    <row r="65" spans="7:11" ht="63">
      <c r="G65" s="14" t="s">
        <v>36</v>
      </c>
      <c r="H65" s="50"/>
      <c r="I65" s="51"/>
      <c r="J65" s="51"/>
      <c r="K65" s="52"/>
    </row>
    <row r="66" spans="7:11" ht="31.5">
      <c r="G66" s="14" t="s">
        <v>37</v>
      </c>
      <c r="H66" s="50"/>
      <c r="I66" s="51"/>
      <c r="J66" s="51"/>
      <c r="K66" s="53"/>
    </row>
    <row r="67" spans="7:11" ht="48" thickBot="1">
      <c r="G67" s="15" t="s">
        <v>38</v>
      </c>
      <c r="H67" s="54"/>
      <c r="I67" s="55"/>
      <c r="J67" s="55"/>
      <c r="K67" s="56"/>
    </row>
    <row r="68" spans="7:11" ht="32.25" thickBot="1">
      <c r="G68" s="12" t="s">
        <v>39</v>
      </c>
      <c r="H68" s="44"/>
      <c r="I68" s="44"/>
      <c r="J68" s="44"/>
      <c r="K68" s="46"/>
    </row>
    <row r="69" spans="7:11" ht="15">
      <c r="G69" s="16" t="s">
        <v>40</v>
      </c>
      <c r="H69" s="47"/>
      <c r="I69" s="48"/>
      <c r="J69" s="48"/>
      <c r="K69" s="52"/>
    </row>
    <row r="70" spans="7:11" ht="30.75" thickBot="1">
      <c r="G70" s="17" t="s">
        <v>41</v>
      </c>
      <c r="H70" s="54"/>
      <c r="I70" s="55"/>
      <c r="J70" s="55"/>
      <c r="K70" s="56"/>
    </row>
    <row r="71" spans="7:11" ht="15.75" thickBot="1">
      <c r="G71" s="18" t="s">
        <v>42</v>
      </c>
      <c r="H71" s="57"/>
      <c r="I71" s="58"/>
      <c r="J71" s="58"/>
      <c r="K71"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3">
    <cfRule type="cellIs" priority="7" dxfId="8" operator="notEqual">
      <formula>ROUND(SUM($B$6:$B$9),2)</formula>
    </cfRule>
  </conditionalFormatting>
  <conditionalFormatting sqref="I63">
    <cfRule type="cellIs" priority="8" dxfId="8" operator="notEqual">
      <formula>ROUND(SUM($C$6:$C$9),2)</formula>
    </cfRule>
  </conditionalFormatting>
  <conditionalFormatting sqref="K63">
    <cfRule type="cellIs" priority="9" dxfId="8" operator="notEqual">
      <formula>SUM($E$6:$E$8)</formula>
    </cfRule>
  </conditionalFormatting>
  <conditionalFormatting sqref="J63">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72"/>
  <sheetViews>
    <sheetView zoomScale="80" zoomScaleNormal="8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D43">
      <selection activeCell="F12" sqref="F12"/>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9" customHeight="1">
      <c r="A58" s="24"/>
      <c r="B58" s="24"/>
      <c r="C58" s="24"/>
      <c r="D58" s="27"/>
      <c r="E58" s="27"/>
      <c r="F58" s="27"/>
    </row>
    <row r="59" spans="1:6" ht="15.75">
      <c r="A59" s="24"/>
      <c r="B59" s="24"/>
      <c r="C59" s="24"/>
      <c r="D59" s="6"/>
      <c r="E59" s="24"/>
      <c r="F59" s="24"/>
    </row>
    <row r="60" ht="4.5" customHeight="1"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9:F9"/>
    <mergeCell ref="D23:F23"/>
    <mergeCell ref="D32:F32"/>
    <mergeCell ref="D39:F39"/>
    <mergeCell ref="D47:F47"/>
    <mergeCell ref="A1:C1"/>
    <mergeCell ref="A4:C4"/>
    <mergeCell ref="D4:F4"/>
    <mergeCell ref="A6:C6"/>
    <mergeCell ref="D6:F6"/>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K72"/>
  <sheetViews>
    <sheetView zoomScale="60" zoomScaleNormal="6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28">
      <selection activeCell="D28"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7">
      <selection activeCell="D7"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72"/>
  <sheetViews>
    <sheetView zoomScale="40" zoomScaleNormal="40" zoomScalePageLayoutView="0" workbookViewId="0" topLeftCell="A12">
      <selection activeCell="F12" sqref="F12"/>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ustomHeight="1">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ustomHeight="1">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ustomHeight="1">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9:F9"/>
    <mergeCell ref="D23:F23"/>
    <mergeCell ref="D32:F32"/>
    <mergeCell ref="D39:F39"/>
    <mergeCell ref="D47:F47"/>
    <mergeCell ref="A1:C1"/>
    <mergeCell ref="A4:C4"/>
    <mergeCell ref="D4:F4"/>
    <mergeCell ref="A6:C6"/>
    <mergeCell ref="D6:F6"/>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22">
      <selection activeCell="D22"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72"/>
  <sheetViews>
    <sheetView zoomScale="80" zoomScaleNormal="80" zoomScalePageLayoutView="0" workbookViewId="0" topLeftCell="B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ustomHeight="1">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ustomHeight="1">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K72"/>
  <sheetViews>
    <sheetView zoomScale="70" zoomScaleNormal="70"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K72"/>
  <sheetViews>
    <sheetView zoomScalePageLayoutView="0" workbookViewId="0" topLeftCell="C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20">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K72"/>
  <sheetViews>
    <sheetView zoomScalePageLayoutView="0" workbookViewId="0" topLeftCell="C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20">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K72"/>
  <sheetViews>
    <sheetView zoomScalePageLayoutView="0" workbookViewId="0" topLeftCell="C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20">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K72"/>
  <sheetViews>
    <sheetView zoomScale="80" zoomScaleNormal="80" zoomScalePageLayoutView="0" workbookViewId="0" topLeftCell="B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K72"/>
  <sheetViews>
    <sheetView zoomScalePageLayoutView="0" workbookViewId="0" topLeftCell="B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20">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K72"/>
  <sheetViews>
    <sheetView zoomScalePageLayoutView="0" workbookViewId="0" topLeftCell="C40">
      <selection activeCell="D40"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K72"/>
  <sheetViews>
    <sheetView zoomScalePageLayoutView="0" workbookViewId="0" topLeftCell="B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20">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72"/>
  <sheetViews>
    <sheetView zoomScale="40" zoomScaleNormal="40" zoomScalePageLayoutView="0" workbookViewId="0" topLeftCell="A26">
      <selection activeCell="D26"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ustomHeight="1">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ustomHeight="1">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ustomHeight="1">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13" dxfId="8" operator="notEqual">
      <formula>ROUND(SUM($B$6:$B$9),2)</formula>
    </cfRule>
  </conditionalFormatting>
  <conditionalFormatting sqref="I64">
    <cfRule type="cellIs" priority="14" dxfId="8" operator="notEqual">
      <formula>ROUND(SUM($C$6:$C$9),2)</formula>
    </cfRule>
  </conditionalFormatting>
  <conditionalFormatting sqref="K64">
    <cfRule type="cellIs" priority="15" dxfId="8" operator="notEqual">
      <formula>SUM($E$6:$E$8)</formula>
    </cfRule>
  </conditionalFormatting>
  <conditionalFormatting sqref="J64">
    <cfRule type="cellIs" priority="16"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K72"/>
  <sheetViews>
    <sheetView zoomScalePageLayoutView="0" workbookViewId="0" topLeftCell="A1">
      <selection activeCell="D1"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20">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xl/worksheets/sheet41.xml><?xml version="1.0" encoding="utf-8"?>
<worksheet xmlns="http://schemas.openxmlformats.org/spreadsheetml/2006/main" xmlns:r="http://schemas.openxmlformats.org/officeDocument/2006/relationships">
  <dimension ref="A1:K72"/>
  <sheetViews>
    <sheetView zoomScale="60" zoomScaleNormal="60" zoomScalePageLayoutView="0" workbookViewId="0" topLeftCell="A47">
      <selection activeCell="L56" sqref="L56"/>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xl/worksheets/sheet42.xml><?xml version="1.0" encoding="utf-8"?>
<worksheet xmlns="http://schemas.openxmlformats.org/spreadsheetml/2006/main" xmlns:r="http://schemas.openxmlformats.org/officeDocument/2006/relationships">
  <dimension ref="A1:G47"/>
  <sheetViews>
    <sheetView zoomScalePageLayoutView="0" workbookViewId="0" topLeftCell="A1">
      <selection activeCell="D10" sqref="D10"/>
    </sheetView>
  </sheetViews>
  <sheetFormatPr defaultColWidth="9.140625" defaultRowHeight="15"/>
  <cols>
    <col min="1" max="1" width="23.140625" style="0" customWidth="1"/>
    <col min="2" max="2" width="14.28125" style="0" bestFit="1" customWidth="1"/>
    <col min="3" max="3" width="21.421875" style="0" customWidth="1"/>
    <col min="4" max="4" width="18.8515625" style="0" customWidth="1"/>
    <col min="5" max="5" width="22.7109375" style="0" customWidth="1"/>
    <col min="6" max="6" width="21.421875" style="0" customWidth="1"/>
    <col min="7" max="7" width="19.00390625" style="0" customWidth="1"/>
  </cols>
  <sheetData>
    <row r="1" spans="1:4" ht="22.5">
      <c r="A1" s="77" t="s">
        <v>29</v>
      </c>
      <c r="B1" s="77"/>
      <c r="C1" s="77"/>
      <c r="D1" s="77"/>
    </row>
    <row r="3" spans="1:7" ht="22.5">
      <c r="A3" s="63" t="s">
        <v>27</v>
      </c>
      <c r="B3" s="64" t="s">
        <v>80</v>
      </c>
      <c r="C3" s="64" t="s">
        <v>82</v>
      </c>
      <c r="D3" s="64" t="s">
        <v>81</v>
      </c>
      <c r="G3" s="43"/>
    </row>
    <row r="4" spans="1:4" ht="15.75">
      <c r="A4" s="61" t="str">
        <f>Sheet1!A1</f>
        <v>Nom de l'ONGD</v>
      </c>
      <c r="B4" s="60">
        <f>Sheet1!F52</f>
        <v>0</v>
      </c>
      <c r="C4" s="65">
        <f>Sheet1!H63</f>
        <v>0</v>
      </c>
      <c r="D4" s="65">
        <f>C4</f>
        <v>0</v>
      </c>
    </row>
    <row r="5" spans="1:4" ht="15.75">
      <c r="A5" s="62" t="str">
        <f>Sheet2!A1</f>
        <v>Nom de l'ONGD</v>
      </c>
      <c r="B5" s="42">
        <f>Sheet2!F55</f>
        <v>0</v>
      </c>
      <c r="C5" s="66">
        <f>Sheet2!H63</f>
        <v>0</v>
      </c>
      <c r="D5" s="66">
        <f aca="true" t="shared" si="0" ref="D5:D44">SUM(D4,C5)</f>
        <v>0</v>
      </c>
    </row>
    <row r="6" spans="1:4" ht="15.75">
      <c r="A6" s="61" t="str">
        <f>Sheet3!A1</f>
        <v>Nom de l'ONGD</v>
      </c>
      <c r="B6" s="60">
        <f>Sheet3!F55</f>
        <v>0</v>
      </c>
      <c r="C6" s="65">
        <f>Sheet3!H63</f>
        <v>0</v>
      </c>
      <c r="D6" s="65">
        <f t="shared" si="0"/>
        <v>0</v>
      </c>
    </row>
    <row r="7" spans="1:4" ht="15.75">
      <c r="A7" s="67" t="str">
        <f>Sheet4!A1</f>
        <v>Nom de l'ONGD</v>
      </c>
      <c r="B7" s="68">
        <f>Sheet4!F55</f>
        <v>0</v>
      </c>
      <c r="C7" s="69">
        <f>Sheet4!H63</f>
        <v>0</v>
      </c>
      <c r="D7" s="69">
        <f t="shared" si="0"/>
        <v>0</v>
      </c>
    </row>
    <row r="8" spans="1:4" ht="15.75">
      <c r="A8" s="61" t="str">
        <f>Sheet5!A1</f>
        <v>Nom de l'ONGD</v>
      </c>
      <c r="B8" s="60">
        <f>Sheet5!F55</f>
        <v>0</v>
      </c>
      <c r="C8" s="65">
        <f>Sheet5!H63</f>
        <v>0</v>
      </c>
      <c r="D8" s="66">
        <f t="shared" si="0"/>
        <v>0</v>
      </c>
    </row>
    <row r="9" spans="1:4" ht="15.75">
      <c r="A9" s="62" t="str">
        <f>Sheet6!A1</f>
        <v>Nom de l'ONGD</v>
      </c>
      <c r="B9" s="42">
        <f>Sheet6!F55</f>
        <v>0</v>
      </c>
      <c r="C9" s="66">
        <f>Sheet6!H63</f>
        <v>0</v>
      </c>
      <c r="D9" s="66">
        <f t="shared" si="0"/>
        <v>0</v>
      </c>
    </row>
    <row r="10" spans="1:4" ht="15.75">
      <c r="A10" s="61" t="str">
        <f>Sheet7!A1</f>
        <v>Nom de l'ONGD</v>
      </c>
      <c r="B10" s="60">
        <f>Sheet7!F55</f>
        <v>0</v>
      </c>
      <c r="C10" s="65">
        <f>Sheet7!H62</f>
        <v>0</v>
      </c>
      <c r="D10" s="65">
        <f t="shared" si="0"/>
        <v>0</v>
      </c>
    </row>
    <row r="11" spans="1:4" ht="15.75">
      <c r="A11" s="62" t="str">
        <f>Sheet8!A1</f>
        <v>Nom de l'ONGD</v>
      </c>
      <c r="B11" s="42" t="e">
        <f>Sheet8!#REF!</f>
        <v>#REF!</v>
      </c>
      <c r="C11" s="66">
        <f>Sheet8!H62</f>
        <v>0</v>
      </c>
      <c r="D11" s="66">
        <f t="shared" si="0"/>
        <v>0</v>
      </c>
    </row>
    <row r="12" spans="1:4" ht="15.75">
      <c r="A12" s="61" t="str">
        <f>Sheet9!A1</f>
        <v>Nom de l'ONGD</v>
      </c>
      <c r="B12" s="60">
        <f>Sheet9!F55</f>
        <v>0</v>
      </c>
      <c r="C12" s="65">
        <f>Sheet9!H62</f>
        <v>0</v>
      </c>
      <c r="D12" s="65">
        <f t="shared" si="0"/>
        <v>0</v>
      </c>
    </row>
    <row r="13" spans="1:4" ht="15.75">
      <c r="A13" s="62" t="str">
        <f>Sheet10!A1</f>
        <v>Nom de l'ONGD</v>
      </c>
      <c r="B13" s="42">
        <f>Sheet10!F55</f>
        <v>0</v>
      </c>
      <c r="C13" s="66">
        <f>Sheet10!H63</f>
        <v>0</v>
      </c>
      <c r="D13" s="66">
        <f t="shared" si="0"/>
        <v>0</v>
      </c>
    </row>
    <row r="14" spans="1:4" ht="15.75">
      <c r="A14" s="61" t="str">
        <f>Sheet11!A1</f>
        <v>Nom de l'ONGD</v>
      </c>
      <c r="B14" s="60">
        <f>Sheet11!F55</f>
        <v>0</v>
      </c>
      <c r="C14" s="65">
        <f>Sheet11!H62</f>
        <v>0</v>
      </c>
      <c r="D14" s="65">
        <f t="shared" si="0"/>
        <v>0</v>
      </c>
    </row>
    <row r="15" spans="1:4" ht="15.75">
      <c r="A15" s="62" t="str">
        <f>Sheet12!A1</f>
        <v>Nom de l'ONGD</v>
      </c>
      <c r="B15" s="42">
        <f>Sheet12!F55</f>
        <v>0</v>
      </c>
      <c r="C15" s="66">
        <f>Sheet12!H63</f>
        <v>0</v>
      </c>
      <c r="D15" s="66">
        <f t="shared" si="0"/>
        <v>0</v>
      </c>
    </row>
    <row r="16" spans="1:4" ht="15.75">
      <c r="A16" s="61" t="str">
        <f>Sheet13!A1</f>
        <v>Nom de l'ONGD</v>
      </c>
      <c r="B16" s="60">
        <f>Sheet13!F55</f>
        <v>0</v>
      </c>
      <c r="C16" s="65">
        <f>Sheet13!H63</f>
        <v>0</v>
      </c>
      <c r="D16" s="65">
        <f t="shared" si="0"/>
        <v>0</v>
      </c>
    </row>
    <row r="17" spans="1:4" ht="15.75">
      <c r="A17" s="62" t="str">
        <f>Sheet14!A1</f>
        <v>Nom de l'ONGD</v>
      </c>
      <c r="B17" s="42">
        <f>Sheet14!F55</f>
        <v>0</v>
      </c>
      <c r="C17" s="66">
        <f>Sheet14!H63</f>
        <v>0</v>
      </c>
      <c r="D17" s="66">
        <f t="shared" si="0"/>
        <v>0</v>
      </c>
    </row>
    <row r="18" spans="1:4" ht="15.75">
      <c r="A18" s="61" t="str">
        <f>Sheet15!A1</f>
        <v>Nom de l'ONGD</v>
      </c>
      <c r="B18" s="60">
        <f>Sheet15!F55</f>
        <v>0</v>
      </c>
      <c r="C18" s="65">
        <f>Sheet15!H63</f>
        <v>0</v>
      </c>
      <c r="D18" s="65">
        <f t="shared" si="0"/>
        <v>0</v>
      </c>
    </row>
    <row r="19" spans="1:4" ht="15.75">
      <c r="A19" s="62" t="str">
        <f>Sheet16!A1</f>
        <v>Nom de l'ONGD</v>
      </c>
      <c r="B19" s="42">
        <f>Sheet16!F55</f>
        <v>0</v>
      </c>
      <c r="C19" s="66">
        <f>Sheet16!H63</f>
        <v>0</v>
      </c>
      <c r="D19" s="66">
        <f t="shared" si="0"/>
        <v>0</v>
      </c>
    </row>
    <row r="20" spans="1:4" ht="15.75">
      <c r="A20" s="61" t="str">
        <f>Sheet17!A1</f>
        <v>Nom de l'ONGD</v>
      </c>
      <c r="B20" s="60">
        <f>Sheet17!F55</f>
        <v>0</v>
      </c>
      <c r="C20" s="65">
        <f>Sheet17!H63</f>
        <v>0</v>
      </c>
      <c r="D20" s="65">
        <f t="shared" si="0"/>
        <v>0</v>
      </c>
    </row>
    <row r="21" spans="1:4" ht="15.75">
      <c r="A21" s="62" t="str">
        <f>Sheet18!A1</f>
        <v>Nom de l'ONGD</v>
      </c>
      <c r="B21" s="42">
        <f>Sheet18!F55</f>
        <v>0</v>
      </c>
      <c r="C21" s="66">
        <f>Sheet18!H63</f>
        <v>0</v>
      </c>
      <c r="D21" s="66">
        <f t="shared" si="0"/>
        <v>0</v>
      </c>
    </row>
    <row r="22" spans="1:4" ht="15.75">
      <c r="A22" s="61" t="str">
        <f>Sheet19!A1</f>
        <v>Nom de l'ONGD</v>
      </c>
      <c r="B22" s="60">
        <f>Sheet19!F55</f>
        <v>0</v>
      </c>
      <c r="C22" s="65">
        <f>Sheet19!H63</f>
        <v>0</v>
      </c>
      <c r="D22" s="65">
        <f t="shared" si="0"/>
        <v>0</v>
      </c>
    </row>
    <row r="23" spans="1:4" ht="15.75">
      <c r="A23" s="62" t="str">
        <f>Sheet20!A1</f>
        <v>Nom de l'ONGD</v>
      </c>
      <c r="B23" s="42">
        <f>Sheet20!F55</f>
        <v>0</v>
      </c>
      <c r="C23" s="66">
        <f>Sheet20!H63</f>
        <v>0</v>
      </c>
      <c r="D23" s="66">
        <f t="shared" si="0"/>
        <v>0</v>
      </c>
    </row>
    <row r="24" spans="1:4" ht="15.75">
      <c r="A24" s="61" t="str">
        <f>Sheet21!A1</f>
        <v>Nom de l'ONGD</v>
      </c>
      <c r="B24" s="60">
        <f>Sheet21!F55</f>
        <v>0</v>
      </c>
      <c r="C24" s="65">
        <f>Sheet21!H63</f>
        <v>0</v>
      </c>
      <c r="D24" s="65">
        <f t="shared" si="0"/>
        <v>0</v>
      </c>
    </row>
    <row r="25" spans="1:4" ht="15.75">
      <c r="A25" s="62" t="str">
        <f>Sheet22!A1</f>
        <v>Nom de l'ONGD</v>
      </c>
      <c r="B25" s="42">
        <f>Sheet22!F55</f>
        <v>0</v>
      </c>
      <c r="C25" s="66">
        <f>Sheet22!H63</f>
        <v>0</v>
      </c>
      <c r="D25" s="66">
        <f t="shared" si="0"/>
        <v>0</v>
      </c>
    </row>
    <row r="26" spans="1:4" ht="15.75">
      <c r="A26" s="61" t="str">
        <f>Sheet23!A1</f>
        <v>Nom de l'ONGD</v>
      </c>
      <c r="B26" s="60">
        <f>Sheet23!F55</f>
        <v>0</v>
      </c>
      <c r="C26" s="65">
        <f>Sheet23!H63</f>
        <v>0</v>
      </c>
      <c r="D26" s="65">
        <f t="shared" si="0"/>
        <v>0</v>
      </c>
    </row>
    <row r="27" spans="1:4" ht="15.75">
      <c r="A27" s="62" t="str">
        <f>Sheet24!A1</f>
        <v>Nom de l'ONGD</v>
      </c>
      <c r="B27" s="42">
        <f>Sheet24!F55</f>
        <v>0</v>
      </c>
      <c r="C27" s="66">
        <f>Sheet24!H63</f>
        <v>0</v>
      </c>
      <c r="D27" s="66">
        <f t="shared" si="0"/>
        <v>0</v>
      </c>
    </row>
    <row r="28" spans="1:4" ht="15.75">
      <c r="A28" s="61" t="str">
        <f>Sheet25!A1</f>
        <v>Nom de l'ONGD</v>
      </c>
      <c r="B28" s="60">
        <f>Sheet25!F55</f>
        <v>0</v>
      </c>
      <c r="C28" s="65">
        <f>Sheet25!H63</f>
        <v>0</v>
      </c>
      <c r="D28" s="65">
        <f t="shared" si="0"/>
        <v>0</v>
      </c>
    </row>
    <row r="29" spans="1:4" ht="15.75">
      <c r="A29" s="62" t="str">
        <f>Sheet26!A1</f>
        <v>Nom de l'ONGD</v>
      </c>
      <c r="B29" s="42">
        <f>Sheet26!F55</f>
        <v>0</v>
      </c>
      <c r="C29" s="66">
        <f>Sheet26!H63</f>
        <v>0</v>
      </c>
      <c r="D29" s="66">
        <f t="shared" si="0"/>
        <v>0</v>
      </c>
    </row>
    <row r="30" spans="1:4" ht="15.75">
      <c r="A30" s="61" t="str">
        <f>Sheet27!A1</f>
        <v>Nom de l'ONGD</v>
      </c>
      <c r="B30" s="60">
        <f>Sheet27!F55</f>
        <v>0</v>
      </c>
      <c r="C30" s="65">
        <f>Sheet27!H63</f>
        <v>0</v>
      </c>
      <c r="D30" s="65">
        <f t="shared" si="0"/>
        <v>0</v>
      </c>
    </row>
    <row r="31" spans="1:4" ht="15.75">
      <c r="A31" s="62" t="str">
        <f>Sheet28!A1</f>
        <v>Nom de l'ONGD</v>
      </c>
      <c r="B31" s="42">
        <f>Sheet28!F55</f>
        <v>0</v>
      </c>
      <c r="C31" s="66">
        <f>Sheet28!H63</f>
        <v>0</v>
      </c>
      <c r="D31" s="66">
        <f t="shared" si="0"/>
        <v>0</v>
      </c>
    </row>
    <row r="32" spans="1:4" ht="15.75">
      <c r="A32" s="61" t="str">
        <f>Sheet29!A1</f>
        <v>Nom de l'ONGD</v>
      </c>
      <c r="B32" s="60">
        <f>Sheet29!F55</f>
        <v>0</v>
      </c>
      <c r="C32" s="65">
        <f>Sheet29!H63</f>
        <v>0</v>
      </c>
      <c r="D32" s="65">
        <f t="shared" si="0"/>
        <v>0</v>
      </c>
    </row>
    <row r="33" spans="1:4" ht="15.75">
      <c r="A33" s="62" t="str">
        <f>Sheet30!A1</f>
        <v>Nom de l'ONGD</v>
      </c>
      <c r="B33" s="42">
        <f>Sheet30!F55</f>
        <v>0</v>
      </c>
      <c r="C33" s="66">
        <f>Sheet30!H63</f>
        <v>0</v>
      </c>
      <c r="D33" s="66">
        <f t="shared" si="0"/>
        <v>0</v>
      </c>
    </row>
    <row r="34" spans="1:4" ht="15.75">
      <c r="A34" s="61" t="str">
        <f>Sheet31!A1</f>
        <v>Nom de l'ONGD</v>
      </c>
      <c r="B34" s="60">
        <f>Sheet31!F55</f>
        <v>0</v>
      </c>
      <c r="C34" s="65">
        <f>Sheet31!H63</f>
        <v>0</v>
      </c>
      <c r="D34" s="65">
        <f t="shared" si="0"/>
        <v>0</v>
      </c>
    </row>
    <row r="35" spans="1:4" ht="15.75">
      <c r="A35" s="62" t="str">
        <f>Sheet32!A1</f>
        <v>Nom de l'ONGD</v>
      </c>
      <c r="B35" s="42">
        <f>Sheet32!F55</f>
        <v>0</v>
      </c>
      <c r="C35" s="66">
        <f>Sheet32!H63</f>
        <v>0</v>
      </c>
      <c r="D35" s="66">
        <f t="shared" si="0"/>
        <v>0</v>
      </c>
    </row>
    <row r="36" spans="1:4" ht="15.75">
      <c r="A36" s="61" t="str">
        <f>Sheet33!A1</f>
        <v>Nom de l'ONGD</v>
      </c>
      <c r="B36" s="60">
        <f>Sheet33!F55</f>
        <v>0</v>
      </c>
      <c r="C36" s="65">
        <f>Sheet33!H63</f>
        <v>0</v>
      </c>
      <c r="D36" s="65">
        <f t="shared" si="0"/>
        <v>0</v>
      </c>
    </row>
    <row r="37" spans="1:4" ht="15.75">
      <c r="A37" s="62" t="str">
        <f>Sheet34!A1</f>
        <v>Nom de l'ONGD</v>
      </c>
      <c r="B37" s="42">
        <f>Sheet34!F55</f>
        <v>0</v>
      </c>
      <c r="C37" s="66">
        <f>Sheet34!H63</f>
        <v>0</v>
      </c>
      <c r="D37" s="66">
        <f t="shared" si="0"/>
        <v>0</v>
      </c>
    </row>
    <row r="38" spans="1:4" ht="15.75">
      <c r="A38" s="61" t="str">
        <f>Sheet35!A1</f>
        <v>Nom de l'ONGD</v>
      </c>
      <c r="B38" s="60">
        <f>Sheet35!F55</f>
        <v>0</v>
      </c>
      <c r="C38" s="65">
        <f>Sheet35!H63</f>
        <v>0</v>
      </c>
      <c r="D38" s="65">
        <f t="shared" si="0"/>
        <v>0</v>
      </c>
    </row>
    <row r="39" spans="1:4" ht="15.75">
      <c r="A39" s="62" t="str">
        <f>Sheet36!A1</f>
        <v>Nom de l'ONGD</v>
      </c>
      <c r="B39" s="42">
        <f>Sheet36!F55</f>
        <v>0</v>
      </c>
      <c r="C39" s="66">
        <f>Sheet36!H63</f>
        <v>0</v>
      </c>
      <c r="D39" s="66">
        <f t="shared" si="0"/>
        <v>0</v>
      </c>
    </row>
    <row r="40" spans="1:4" ht="15.75">
      <c r="A40" s="61" t="str">
        <f>Sheet37!A1</f>
        <v>Nom de l'ONGD</v>
      </c>
      <c r="B40" s="60">
        <f>Sheet37!F55</f>
        <v>0</v>
      </c>
      <c r="C40" s="65">
        <f>Sheet37!H63</f>
        <v>0</v>
      </c>
      <c r="D40" s="65">
        <f t="shared" si="0"/>
        <v>0</v>
      </c>
    </row>
    <row r="41" spans="1:4" ht="15.75">
      <c r="A41" s="62" t="str">
        <f>Sheet38!A1</f>
        <v>Nom de l'ONGD</v>
      </c>
      <c r="B41" s="42">
        <f>Sheet38!F55</f>
        <v>0</v>
      </c>
      <c r="C41" s="66">
        <f>Sheet38!H63</f>
        <v>0</v>
      </c>
      <c r="D41" s="66">
        <f t="shared" si="0"/>
        <v>0</v>
      </c>
    </row>
    <row r="42" spans="1:4" ht="15.75">
      <c r="A42" s="61" t="str">
        <f>Sheet39!A1</f>
        <v>Nom de l'ONGD</v>
      </c>
      <c r="B42" s="60">
        <f>Sheet39!F55</f>
        <v>0</v>
      </c>
      <c r="C42" s="65">
        <f>Sheet39!H63</f>
        <v>0</v>
      </c>
      <c r="D42" s="65">
        <f t="shared" si="0"/>
        <v>0</v>
      </c>
    </row>
    <row r="43" spans="1:4" ht="15.75">
      <c r="A43" s="62" t="str">
        <f>Sheet40!A1</f>
        <v>Nom de l'ONGD</v>
      </c>
      <c r="B43" s="42">
        <f>Sheet40!F55</f>
        <v>0</v>
      </c>
      <c r="C43" s="66">
        <f>Sheet40!H63</f>
        <v>0</v>
      </c>
      <c r="D43" s="66">
        <f t="shared" si="0"/>
        <v>0</v>
      </c>
    </row>
    <row r="44" spans="1:4" ht="15.75">
      <c r="A44" s="61" t="str">
        <f>Sheet41!A1</f>
        <v>Nom de l'ONGD</v>
      </c>
      <c r="B44" s="60">
        <f>Sheet41!F55</f>
        <v>0</v>
      </c>
      <c r="C44" s="65">
        <f>Sheet41!H63</f>
        <v>0</v>
      </c>
      <c r="D44" s="65">
        <f t="shared" si="0"/>
        <v>0</v>
      </c>
    </row>
    <row r="47" spans="3:6" ht="15">
      <c r="C47" s="1"/>
      <c r="D47" s="1"/>
      <c r="E47" s="1"/>
      <c r="F47" s="1"/>
    </row>
  </sheetData>
  <sheetProtection/>
  <mergeCells count="1">
    <mergeCell ref="A1:D1"/>
  </mergeCells>
  <conditionalFormatting sqref="D4:D44">
    <cfRule type="cellIs" priority="1" dxfId="413" operator="greaterThan">
      <formula>1600000</formula>
    </cfRule>
    <cfRule type="cellIs" priority="2" dxfId="0" operator="greaterThan">
      <formula>1600000</formula>
    </cfRule>
  </conditionalFormatting>
  <printOptions/>
  <pageMargins left="0.7" right="0.7" top="0.75" bottom="0.75" header="0.3" footer="0.3"/>
  <pageSetup horizontalDpi="600" verticalDpi="600" orientation="portrait" paperSize="9"/>
  <tableParts>
    <tablePart r:id="rId1"/>
  </tableParts>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J35" sqref="J35"/>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72"/>
  <sheetViews>
    <sheetView zoomScale="60" zoomScaleNormal="60" zoomScalePageLayoutView="0" workbookViewId="0" topLeftCell="A33">
      <selection activeCell="D66" sqref="D66"/>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1.25" customHeight="1">
      <c r="A56" s="24"/>
      <c r="B56" s="24"/>
      <c r="C56" s="24"/>
      <c r="D56" s="40"/>
      <c r="E56" s="41"/>
      <c r="F56" s="41"/>
    </row>
    <row r="57" spans="1:6" ht="18" customHeight="1">
      <c r="A57" s="24"/>
      <c r="B57" s="24"/>
      <c r="C57" s="24"/>
      <c r="D57" s="27"/>
      <c r="E57" s="27"/>
      <c r="F57" s="27"/>
    </row>
    <row r="58" spans="1:6" ht="11.25" customHeight="1">
      <c r="A58" s="24"/>
      <c r="B58" s="24"/>
      <c r="C58" s="24"/>
      <c r="D58" s="27"/>
      <c r="E58" s="27"/>
      <c r="F58" s="27"/>
    </row>
    <row r="59" spans="1:6" ht="19.5" customHeight="1">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2"/>
  <sheetViews>
    <sheetView zoomScale="50" zoomScaleNormal="50" zoomScalePageLayoutView="0" workbookViewId="0" topLeftCell="B46">
      <selection activeCell="D46" sqref="D1:F16384"/>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ustomHeight="1">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
      <c r="A58" s="24"/>
      <c r="B58" s="24"/>
      <c r="C58" s="24"/>
      <c r="D58" s="27"/>
      <c r="E58" s="27"/>
      <c r="F58" s="27"/>
    </row>
    <row r="59" spans="1:6" ht="15.75">
      <c r="A59" s="24"/>
      <c r="B59" s="24"/>
      <c r="C59" s="24"/>
      <c r="D59" s="6"/>
      <c r="E59" s="24"/>
      <c r="F59" s="24"/>
    </row>
    <row r="60" ht="15.75" thickBot="1"/>
    <row r="61" spans="7:11" ht="15">
      <c r="G61" s="19" t="s">
        <v>30</v>
      </c>
      <c r="H61" s="8">
        <v>2016</v>
      </c>
      <c r="I61" s="9">
        <v>2017</v>
      </c>
      <c r="J61" s="9">
        <v>2018</v>
      </c>
      <c r="K61" s="20" t="s">
        <v>31</v>
      </c>
    </row>
    <row r="62" spans="7:11" ht="15.75" thickBot="1">
      <c r="G62" s="23"/>
      <c r="H62" s="10" t="s">
        <v>32</v>
      </c>
      <c r="I62" s="11" t="s">
        <v>32</v>
      </c>
      <c r="J62" s="11" t="s">
        <v>32</v>
      </c>
      <c r="K62" s="21"/>
    </row>
    <row r="63" spans="7:11" ht="16.5" thickBot="1">
      <c r="G63" s="12" t="s">
        <v>33</v>
      </c>
      <c r="H63" s="44"/>
      <c r="I63" s="45"/>
      <c r="J63" s="45"/>
      <c r="K63" s="46"/>
    </row>
    <row r="64" spans="7:11" ht="16.5" thickBot="1">
      <c r="G64" s="12" t="s">
        <v>34</v>
      </c>
      <c r="H64" s="44"/>
      <c r="I64" s="45"/>
      <c r="J64" s="45"/>
      <c r="K64" s="46"/>
    </row>
    <row r="65" spans="7:11" ht="47.25">
      <c r="G65" s="13" t="s">
        <v>35</v>
      </c>
      <c r="H65" s="47"/>
      <c r="I65" s="48"/>
      <c r="J65" s="48"/>
      <c r="K65" s="49"/>
    </row>
    <row r="66" spans="7:11" ht="63">
      <c r="G66" s="14" t="s">
        <v>36</v>
      </c>
      <c r="H66" s="50"/>
      <c r="I66" s="51"/>
      <c r="J66" s="51"/>
      <c r="K66" s="52"/>
    </row>
    <row r="67" spans="7:11" ht="31.5">
      <c r="G67" s="14" t="s">
        <v>37</v>
      </c>
      <c r="H67" s="50"/>
      <c r="I67" s="51"/>
      <c r="J67" s="51"/>
      <c r="K67" s="53"/>
    </row>
    <row r="68" spans="7:11" ht="48" thickBot="1">
      <c r="G68" s="15" t="s">
        <v>38</v>
      </c>
      <c r="H68" s="54"/>
      <c r="I68" s="55"/>
      <c r="J68" s="55"/>
      <c r="K68" s="56"/>
    </row>
    <row r="69" spans="7:11" ht="32.25" thickBot="1">
      <c r="G69" s="12" t="s">
        <v>39</v>
      </c>
      <c r="H69" s="44"/>
      <c r="I69" s="44"/>
      <c r="J69" s="44"/>
      <c r="K69" s="46"/>
    </row>
    <row r="70" spans="7:11" ht="15">
      <c r="G70" s="16" t="s">
        <v>40</v>
      </c>
      <c r="H70" s="47"/>
      <c r="I70" s="48"/>
      <c r="J70" s="48"/>
      <c r="K70" s="52"/>
    </row>
    <row r="71" spans="7:11" ht="30.75" thickBot="1">
      <c r="G71" s="17" t="s">
        <v>41</v>
      </c>
      <c r="H71" s="54"/>
      <c r="I71" s="55"/>
      <c r="J71" s="55"/>
      <c r="K71" s="56"/>
    </row>
    <row r="72" spans="7:11" ht="15.75" thickBot="1">
      <c r="G72" s="18" t="s">
        <v>42</v>
      </c>
      <c r="H72" s="57"/>
      <c r="I72" s="58"/>
      <c r="J72" s="58"/>
      <c r="K72"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4">
    <cfRule type="cellIs" priority="7" dxfId="8" operator="notEqual">
      <formula>ROUND(SUM($B$6:$B$9),2)</formula>
    </cfRule>
  </conditionalFormatting>
  <conditionalFormatting sqref="I64">
    <cfRule type="cellIs" priority="8" dxfId="8" operator="notEqual">
      <formula>ROUND(SUM($C$6:$C$9),2)</formula>
    </cfRule>
  </conditionalFormatting>
  <conditionalFormatting sqref="K64">
    <cfRule type="cellIs" priority="9" dxfId="8" operator="notEqual">
      <formula>SUM($E$6:$E$8)</formula>
    </cfRule>
  </conditionalFormatting>
  <conditionalFormatting sqref="J64">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71"/>
  <sheetViews>
    <sheetView zoomScale="60" zoomScaleNormal="60" zoomScalePageLayoutView="0" workbookViewId="0" topLeftCell="B58">
      <selection activeCell="G58" sqref="G58"/>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75">
      <c r="A58" s="24"/>
      <c r="B58" s="24"/>
      <c r="C58" s="24"/>
      <c r="D58" s="6"/>
      <c r="E58" s="24"/>
      <c r="F58" s="24"/>
    </row>
    <row r="59" ht="15.75" thickBot="1"/>
    <row r="60" spans="7:11" ht="15">
      <c r="G60" s="19" t="s">
        <v>30</v>
      </c>
      <c r="H60" s="8">
        <v>2016</v>
      </c>
      <c r="I60" s="9">
        <v>2017</v>
      </c>
      <c r="J60" s="9">
        <v>2018</v>
      </c>
      <c r="K60" s="20" t="s">
        <v>31</v>
      </c>
    </row>
    <row r="61" spans="7:11" ht="15.75" thickBot="1">
      <c r="G61" s="23"/>
      <c r="H61" s="10" t="s">
        <v>32</v>
      </c>
      <c r="I61" s="11" t="s">
        <v>32</v>
      </c>
      <c r="J61" s="11" t="s">
        <v>32</v>
      </c>
      <c r="K61" s="21"/>
    </row>
    <row r="62" spans="7:11" ht="16.5" thickBot="1">
      <c r="G62" s="12" t="s">
        <v>33</v>
      </c>
      <c r="H62" s="44"/>
      <c r="I62" s="45"/>
      <c r="J62" s="45"/>
      <c r="K62" s="46"/>
    </row>
    <row r="63" spans="7:11" ht="16.5" thickBot="1">
      <c r="G63" s="12" t="s">
        <v>34</v>
      </c>
      <c r="H63" s="44"/>
      <c r="I63" s="45"/>
      <c r="J63" s="45"/>
      <c r="K63" s="46"/>
    </row>
    <row r="64" spans="7:11" ht="47.25">
      <c r="G64" s="13" t="s">
        <v>35</v>
      </c>
      <c r="H64" s="47"/>
      <c r="I64" s="48"/>
      <c r="J64" s="48"/>
      <c r="K64" s="49"/>
    </row>
    <row r="65" spans="7:11" ht="63">
      <c r="G65" s="14" t="s">
        <v>36</v>
      </c>
      <c r="H65" s="50"/>
      <c r="I65" s="51"/>
      <c r="J65" s="51"/>
      <c r="K65" s="52"/>
    </row>
    <row r="66" spans="7:11" ht="31.5">
      <c r="G66" s="14" t="s">
        <v>37</v>
      </c>
      <c r="H66" s="50"/>
      <c r="I66" s="51"/>
      <c r="J66" s="51"/>
      <c r="K66" s="53"/>
    </row>
    <row r="67" spans="7:11" ht="48" thickBot="1">
      <c r="G67" s="15" t="s">
        <v>38</v>
      </c>
      <c r="H67" s="54"/>
      <c r="I67" s="55"/>
      <c r="J67" s="55"/>
      <c r="K67" s="56"/>
    </row>
    <row r="68" spans="7:11" ht="32.25" thickBot="1">
      <c r="G68" s="12" t="s">
        <v>39</v>
      </c>
      <c r="H68" s="44"/>
      <c r="I68" s="44"/>
      <c r="J68" s="44"/>
      <c r="K68" s="46"/>
    </row>
    <row r="69" spans="7:11" ht="15">
      <c r="G69" s="16" t="s">
        <v>40</v>
      </c>
      <c r="H69" s="47"/>
      <c r="I69" s="48"/>
      <c r="J69" s="48"/>
      <c r="K69" s="52"/>
    </row>
    <row r="70" spans="7:11" ht="30.75" thickBot="1">
      <c r="G70" s="17" t="s">
        <v>41</v>
      </c>
      <c r="H70" s="54"/>
      <c r="I70" s="55"/>
      <c r="J70" s="55"/>
      <c r="K70" s="56"/>
    </row>
    <row r="71" spans="7:11" ht="15.75" thickBot="1">
      <c r="G71" s="18" t="s">
        <v>42</v>
      </c>
      <c r="H71" s="57"/>
      <c r="I71" s="58"/>
      <c r="J71" s="58"/>
      <c r="K71"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3">
    <cfRule type="cellIs" priority="7" dxfId="8" operator="notEqual">
      <formula>ROUND(SUM($B$6:$B$9),2)</formula>
    </cfRule>
  </conditionalFormatting>
  <conditionalFormatting sqref="I63">
    <cfRule type="cellIs" priority="8" dxfId="8" operator="notEqual">
      <formula>ROUND(SUM($C$6:$C$9),2)</formula>
    </cfRule>
  </conditionalFormatting>
  <conditionalFormatting sqref="K63">
    <cfRule type="cellIs" priority="9" dxfId="8" operator="notEqual">
      <formula>SUM($E$6:$E$8)</formula>
    </cfRule>
  </conditionalFormatting>
  <conditionalFormatting sqref="J63">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K71"/>
  <sheetViews>
    <sheetView zoomScale="40" zoomScaleNormal="40" zoomScalePageLayoutView="0" workbookViewId="0" topLeftCell="A49">
      <selection activeCell="G55" sqref="G55"/>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ustomHeight="1">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ustomHeight="1">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ustomHeight="1">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40"/>
      <c r="E55" s="41"/>
      <c r="F55" s="41"/>
    </row>
    <row r="56" spans="1:6" ht="15">
      <c r="A56" s="24"/>
      <c r="B56" s="24"/>
      <c r="C56" s="24"/>
      <c r="D56" s="27"/>
      <c r="E56" s="27"/>
      <c r="F56" s="27"/>
    </row>
    <row r="57" spans="1:6" ht="15">
      <c r="A57" s="24"/>
      <c r="B57" s="24"/>
      <c r="C57" s="24"/>
      <c r="D57" s="27"/>
      <c r="E57" s="27"/>
      <c r="F57" s="27"/>
    </row>
    <row r="58" spans="1:6" ht="15.75">
      <c r="A58" s="24"/>
      <c r="B58" s="24"/>
      <c r="C58" s="24"/>
      <c r="D58" s="6"/>
      <c r="E58" s="24"/>
      <c r="F58" s="24"/>
    </row>
    <row r="59" ht="15.75" thickBot="1"/>
    <row r="60" spans="7:11" ht="15">
      <c r="G60" s="19" t="s">
        <v>30</v>
      </c>
      <c r="H60" s="8">
        <v>2016</v>
      </c>
      <c r="I60" s="9">
        <v>2017</v>
      </c>
      <c r="J60" s="9">
        <v>2018</v>
      </c>
      <c r="K60" s="20" t="s">
        <v>31</v>
      </c>
    </row>
    <row r="61" spans="7:11" ht="15.75" thickBot="1">
      <c r="G61" s="23"/>
      <c r="H61" s="10" t="s">
        <v>32</v>
      </c>
      <c r="I61" s="11" t="s">
        <v>32</v>
      </c>
      <c r="J61" s="11" t="s">
        <v>32</v>
      </c>
      <c r="K61" s="21"/>
    </row>
    <row r="62" spans="7:11" ht="16.5" thickBot="1">
      <c r="G62" s="12" t="s">
        <v>33</v>
      </c>
      <c r="H62" s="44"/>
      <c r="I62" s="45"/>
      <c r="J62" s="45"/>
      <c r="K62" s="46"/>
    </row>
    <row r="63" spans="7:11" ht="16.5" thickBot="1">
      <c r="G63" s="12" t="s">
        <v>34</v>
      </c>
      <c r="H63" s="44"/>
      <c r="I63" s="45"/>
      <c r="J63" s="45"/>
      <c r="K63" s="46"/>
    </row>
    <row r="64" spans="7:11" ht="47.25">
      <c r="G64" s="13" t="s">
        <v>35</v>
      </c>
      <c r="H64" s="47"/>
      <c r="I64" s="48"/>
      <c r="J64" s="48"/>
      <c r="K64" s="49"/>
    </row>
    <row r="65" spans="7:11" ht="63">
      <c r="G65" s="14" t="s">
        <v>36</v>
      </c>
      <c r="H65" s="50"/>
      <c r="I65" s="51"/>
      <c r="J65" s="51"/>
      <c r="K65" s="52"/>
    </row>
    <row r="66" spans="7:11" ht="31.5">
      <c r="G66" s="14" t="s">
        <v>37</v>
      </c>
      <c r="H66" s="50"/>
      <c r="I66" s="51"/>
      <c r="J66" s="51"/>
      <c r="K66" s="53"/>
    </row>
    <row r="67" spans="7:11" ht="48" thickBot="1">
      <c r="G67" s="15" t="s">
        <v>38</v>
      </c>
      <c r="H67" s="54"/>
      <c r="I67" s="55"/>
      <c r="J67" s="55"/>
      <c r="K67" s="56"/>
    </row>
    <row r="68" spans="7:11" ht="32.25" thickBot="1">
      <c r="G68" s="12" t="s">
        <v>39</v>
      </c>
      <c r="H68" s="44"/>
      <c r="I68" s="44"/>
      <c r="J68" s="44"/>
      <c r="K68" s="46"/>
    </row>
    <row r="69" spans="7:11" ht="15">
      <c r="G69" s="16" t="s">
        <v>40</v>
      </c>
      <c r="H69" s="47"/>
      <c r="I69" s="48"/>
      <c r="J69" s="48"/>
      <c r="K69" s="52"/>
    </row>
    <row r="70" spans="7:11" ht="30.75" thickBot="1">
      <c r="G70" s="17" t="s">
        <v>41</v>
      </c>
      <c r="H70" s="54"/>
      <c r="I70" s="55"/>
      <c r="J70" s="55"/>
      <c r="K70" s="56"/>
    </row>
    <row r="71" spans="7:11" ht="15.75" thickBot="1">
      <c r="G71" s="18" t="s">
        <v>42</v>
      </c>
      <c r="H71" s="57"/>
      <c r="I71" s="58"/>
      <c r="J71" s="58"/>
      <c r="K71"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3">
    <cfRule type="cellIs" priority="7" dxfId="8" operator="notEqual">
      <formula>ROUND(SUM($B$6:$B$9),2)</formula>
    </cfRule>
  </conditionalFormatting>
  <conditionalFormatting sqref="I63">
    <cfRule type="cellIs" priority="8" dxfId="8" operator="notEqual">
      <formula>ROUND(SUM($C$6:$C$9),2)</formula>
    </cfRule>
  </conditionalFormatting>
  <conditionalFormatting sqref="K63">
    <cfRule type="cellIs" priority="9" dxfId="8" operator="notEqual">
      <formula>SUM($E$6:$E$8)</formula>
    </cfRule>
  </conditionalFormatting>
  <conditionalFormatting sqref="J63">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K71"/>
  <sheetViews>
    <sheetView zoomScale="80" zoomScaleNormal="80" zoomScalePageLayoutView="0" workbookViewId="0" topLeftCell="D70">
      <selection activeCell="G57" sqref="G57"/>
    </sheetView>
  </sheetViews>
  <sheetFormatPr defaultColWidth="9.140625" defaultRowHeight="15"/>
  <cols>
    <col min="1" max="1" width="59.421875" style="0" customWidth="1"/>
    <col min="2" max="2" width="4.421875" style="0" customWidth="1"/>
    <col min="3" max="3" width="5.421875" style="0" customWidth="1"/>
    <col min="4" max="4" width="47.421875" style="0" customWidth="1"/>
    <col min="5" max="5" width="16.140625" style="0" customWidth="1"/>
    <col min="6" max="6" width="19.421875" style="0" customWidth="1"/>
    <col min="7" max="7" width="21.421875" style="0" customWidth="1"/>
    <col min="8" max="9" width="14.140625" style="0" customWidth="1"/>
    <col min="10" max="10" width="14.28125" style="0" customWidth="1"/>
    <col min="11" max="11" width="20.421875" style="0" customWidth="1"/>
  </cols>
  <sheetData>
    <row r="1" spans="1:6" ht="30">
      <c r="A1" s="74" t="s">
        <v>83</v>
      </c>
      <c r="B1" s="74"/>
      <c r="C1" s="74"/>
      <c r="D1" s="22"/>
      <c r="E1" s="24"/>
      <c r="F1" s="24"/>
    </row>
    <row r="2" spans="1:8" ht="15">
      <c r="A2" s="24"/>
      <c r="B2" s="24"/>
      <c r="C2" s="24"/>
      <c r="D2" s="24"/>
      <c r="E2" s="24"/>
      <c r="F2" s="24"/>
      <c r="H2" s="2"/>
    </row>
    <row r="3" spans="1:8" ht="15">
      <c r="A3" s="24"/>
      <c r="B3" s="24"/>
      <c r="C3" s="24"/>
      <c r="D3" s="24"/>
      <c r="E3" s="24"/>
      <c r="F3" s="24"/>
      <c r="H3" s="2"/>
    </row>
    <row r="4" spans="1:8" ht="25.5">
      <c r="A4" s="75" t="s">
        <v>0</v>
      </c>
      <c r="B4" s="75"/>
      <c r="C4" s="75"/>
      <c r="D4" s="75" t="s">
        <v>1</v>
      </c>
      <c r="E4" s="75"/>
      <c r="F4" s="75"/>
      <c r="G4" s="2"/>
      <c r="H4" s="2"/>
    </row>
    <row r="5" spans="1:8" ht="25.5">
      <c r="A5" s="35"/>
      <c r="B5" s="7"/>
      <c r="C5" s="25"/>
      <c r="D5" s="35"/>
      <c r="E5" s="25"/>
      <c r="F5" s="25"/>
      <c r="G5" s="4"/>
      <c r="H5" s="2"/>
    </row>
    <row r="6" spans="1:8" ht="20.25">
      <c r="A6" s="76" t="s">
        <v>2</v>
      </c>
      <c r="B6" s="76"/>
      <c r="C6" s="76"/>
      <c r="D6" s="76" t="s">
        <v>3</v>
      </c>
      <c r="E6" s="76"/>
      <c r="F6" s="76"/>
      <c r="G6" s="2"/>
      <c r="H6" s="2"/>
    </row>
    <row r="7" spans="1:8" ht="18.75">
      <c r="A7" s="33"/>
      <c r="B7" s="6"/>
      <c r="C7" s="25"/>
      <c r="D7" s="25"/>
      <c r="E7" s="25"/>
      <c r="F7" s="25"/>
      <c r="G7" s="3"/>
      <c r="H7" s="2"/>
    </row>
    <row r="8" spans="1:8" ht="18.75">
      <c r="A8" s="25"/>
      <c r="B8" s="25"/>
      <c r="C8" s="25"/>
      <c r="D8" s="36" t="s">
        <v>8</v>
      </c>
      <c r="E8" s="26"/>
      <c r="F8" s="26"/>
      <c r="G8" s="4"/>
      <c r="H8" s="2"/>
    </row>
    <row r="9" spans="1:8" ht="20.25">
      <c r="A9" s="28"/>
      <c r="B9" s="29" t="s">
        <v>25</v>
      </c>
      <c r="C9" s="30" t="s">
        <v>26</v>
      </c>
      <c r="D9" s="73" t="s">
        <v>7</v>
      </c>
      <c r="E9" s="73"/>
      <c r="F9" s="73"/>
      <c r="G9" s="4"/>
      <c r="H9" s="2"/>
    </row>
    <row r="10" spans="1:8" ht="20.25">
      <c r="A10" s="28" t="s">
        <v>15</v>
      </c>
      <c r="B10" s="28"/>
      <c r="C10" s="32"/>
      <c r="D10" s="31"/>
      <c r="E10" s="34" t="s">
        <v>46</v>
      </c>
      <c r="F10" s="34" t="s">
        <v>45</v>
      </c>
      <c r="G10" s="4"/>
      <c r="H10" s="2"/>
    </row>
    <row r="11" spans="1:8" ht="30">
      <c r="A11" s="28" t="s">
        <v>16</v>
      </c>
      <c r="B11" s="28"/>
      <c r="C11" s="32"/>
      <c r="D11" s="37"/>
      <c r="E11" s="32" t="s">
        <v>4</v>
      </c>
      <c r="F11" s="32">
        <f>SUM(F12:F22)</f>
        <v>0</v>
      </c>
      <c r="G11" s="4"/>
      <c r="H11" s="2"/>
    </row>
    <row r="12" spans="1:8" ht="45">
      <c r="A12" s="28" t="s">
        <v>17</v>
      </c>
      <c r="B12" s="28"/>
      <c r="C12" s="32"/>
      <c r="D12" s="28" t="s">
        <v>47</v>
      </c>
      <c r="E12" s="32">
        <v>4</v>
      </c>
      <c r="F12" s="32"/>
      <c r="G12" s="4"/>
      <c r="H12" s="2"/>
    </row>
    <row r="13" spans="1:8" ht="45">
      <c r="A13" s="28" t="s">
        <v>18</v>
      </c>
      <c r="B13" s="28"/>
      <c r="C13" s="32"/>
      <c r="D13" s="28" t="s">
        <v>48</v>
      </c>
      <c r="E13" s="32">
        <v>1</v>
      </c>
      <c r="F13" s="32"/>
      <c r="G13" s="4"/>
      <c r="H13" s="2"/>
    </row>
    <row r="14" spans="1:8" ht="45">
      <c r="A14" s="28" t="s">
        <v>19</v>
      </c>
      <c r="B14" s="28"/>
      <c r="C14" s="32"/>
      <c r="D14" s="28" t="s">
        <v>49</v>
      </c>
      <c r="E14" s="32">
        <v>4</v>
      </c>
      <c r="F14" s="32"/>
      <c r="G14" s="4"/>
      <c r="H14" s="2"/>
    </row>
    <row r="15" spans="1:8" ht="45">
      <c r="A15" s="28" t="s">
        <v>20</v>
      </c>
      <c r="B15" s="28"/>
      <c r="C15" s="32"/>
      <c r="D15" s="28" t="s">
        <v>50</v>
      </c>
      <c r="E15" s="32">
        <v>3</v>
      </c>
      <c r="F15" s="32"/>
      <c r="G15" s="4"/>
      <c r="H15" s="2"/>
    </row>
    <row r="16" spans="1:8" ht="45">
      <c r="A16" s="28" t="s">
        <v>21</v>
      </c>
      <c r="B16" s="28"/>
      <c r="C16" s="32"/>
      <c r="D16" s="28" t="s">
        <v>51</v>
      </c>
      <c r="E16" s="32">
        <v>3</v>
      </c>
      <c r="F16" s="32"/>
      <c r="G16" s="4"/>
      <c r="H16" s="2"/>
    </row>
    <row r="17" spans="1:8" ht="30">
      <c r="A17" s="28" t="s">
        <v>22</v>
      </c>
      <c r="B17" s="28"/>
      <c r="C17" s="32"/>
      <c r="D17" s="28" t="s">
        <v>52</v>
      </c>
      <c r="E17" s="32">
        <v>1</v>
      </c>
      <c r="F17" s="32"/>
      <c r="G17" s="4"/>
      <c r="H17" s="2"/>
    </row>
    <row r="18" spans="1:8" ht="72">
      <c r="A18" s="28" t="s">
        <v>23</v>
      </c>
      <c r="B18" s="28"/>
      <c r="C18" s="32"/>
      <c r="D18" s="28" t="s">
        <v>53</v>
      </c>
      <c r="E18" s="32">
        <v>2</v>
      </c>
      <c r="F18" s="32"/>
      <c r="G18" s="4"/>
      <c r="H18" s="2"/>
    </row>
    <row r="19" spans="1:8" ht="30">
      <c r="A19" s="5" t="s">
        <v>28</v>
      </c>
      <c r="B19" s="5"/>
      <c r="C19" s="6"/>
      <c r="D19" s="28" t="s">
        <v>54</v>
      </c>
      <c r="E19" s="32">
        <v>2</v>
      </c>
      <c r="F19" s="32"/>
      <c r="G19" s="4"/>
      <c r="H19" s="2"/>
    </row>
    <row r="20" spans="1:8" ht="45">
      <c r="A20" s="5"/>
      <c r="B20" s="5"/>
      <c r="C20" s="6"/>
      <c r="D20" s="28" t="s">
        <v>55</v>
      </c>
      <c r="E20" s="32">
        <v>3</v>
      </c>
      <c r="F20" s="32"/>
      <c r="G20" s="4"/>
      <c r="H20" s="2"/>
    </row>
    <row r="21" spans="1:8" ht="30">
      <c r="A21" s="6"/>
      <c r="B21" s="6"/>
      <c r="C21" s="6"/>
      <c r="D21" s="28" t="s">
        <v>56</v>
      </c>
      <c r="E21" s="32">
        <v>1</v>
      </c>
      <c r="F21" s="32"/>
      <c r="G21" s="4"/>
      <c r="H21" s="2"/>
    </row>
    <row r="22" spans="1:8" ht="45">
      <c r="A22" s="6"/>
      <c r="B22" s="6"/>
      <c r="C22" s="6"/>
      <c r="D22" s="28" t="s">
        <v>57</v>
      </c>
      <c r="E22" s="32">
        <v>2</v>
      </c>
      <c r="F22" s="32"/>
      <c r="G22" s="4"/>
      <c r="H22" s="2"/>
    </row>
    <row r="23" spans="1:8" ht="20.25">
      <c r="A23" s="6"/>
      <c r="B23" s="6"/>
      <c r="D23" s="70" t="s">
        <v>6</v>
      </c>
      <c r="E23" s="71"/>
      <c r="F23" s="72"/>
      <c r="G23" s="6"/>
      <c r="H23" s="2"/>
    </row>
    <row r="24" spans="1:8" ht="15.75">
      <c r="A24" s="6"/>
      <c r="B24" s="6"/>
      <c r="C24" s="6"/>
      <c r="D24" s="37"/>
      <c r="E24" s="32" t="s">
        <v>5</v>
      </c>
      <c r="F24" s="32">
        <f>SUM(F25:F31)</f>
        <v>0</v>
      </c>
      <c r="G24" s="4"/>
      <c r="H24" s="2"/>
    </row>
    <row r="25" spans="1:8" ht="45">
      <c r="A25" s="6"/>
      <c r="B25" s="6"/>
      <c r="C25" s="6"/>
      <c r="D25" s="28" t="s">
        <v>58</v>
      </c>
      <c r="E25" s="32">
        <v>5</v>
      </c>
      <c r="F25" s="32"/>
      <c r="G25" s="4"/>
      <c r="H25" s="2"/>
    </row>
    <row r="26" spans="1:8" ht="135">
      <c r="A26" s="6"/>
      <c r="B26" s="6"/>
      <c r="C26" s="6"/>
      <c r="D26" s="28" t="s">
        <v>59</v>
      </c>
      <c r="E26" s="37" t="s">
        <v>60</v>
      </c>
      <c r="F26" s="32"/>
      <c r="G26" s="4"/>
      <c r="H26" s="2"/>
    </row>
    <row r="27" spans="1:8" ht="45">
      <c r="A27" s="6"/>
      <c r="B27" s="6"/>
      <c r="C27" s="6"/>
      <c r="D27" s="28" t="s">
        <v>61</v>
      </c>
      <c r="E27" s="32">
        <v>5</v>
      </c>
      <c r="F27" s="32"/>
      <c r="G27" s="4"/>
      <c r="H27" s="2"/>
    </row>
    <row r="28" spans="1:8" ht="30">
      <c r="A28" s="6"/>
      <c r="B28" s="6"/>
      <c r="C28" s="6"/>
      <c r="D28" s="28" t="s">
        <v>62</v>
      </c>
      <c r="E28" s="32">
        <v>5</v>
      </c>
      <c r="F28" s="32"/>
      <c r="G28" s="4"/>
      <c r="H28" s="2"/>
    </row>
    <row r="29" spans="1:8" ht="30">
      <c r="A29" s="6"/>
      <c r="B29" s="6"/>
      <c r="C29" s="6"/>
      <c r="D29" s="28" t="s">
        <v>63</v>
      </c>
      <c r="E29" s="32">
        <v>5</v>
      </c>
      <c r="F29" s="32"/>
      <c r="G29" s="4"/>
      <c r="H29" s="2"/>
    </row>
    <row r="30" spans="1:8" ht="30">
      <c r="A30" s="6"/>
      <c r="B30" s="6"/>
      <c r="C30" s="6"/>
      <c r="D30" s="28" t="s">
        <v>64</v>
      </c>
      <c r="E30" s="32">
        <v>2</v>
      </c>
      <c r="F30" s="32"/>
      <c r="G30" s="4"/>
      <c r="H30" s="2"/>
    </row>
    <row r="31" spans="1:8" ht="45">
      <c r="A31" s="6"/>
      <c r="B31" s="6"/>
      <c r="C31" s="6"/>
      <c r="D31" s="28" t="s">
        <v>65</v>
      </c>
      <c r="E31" s="32">
        <v>3</v>
      </c>
      <c r="F31" s="32"/>
      <c r="G31" s="4"/>
      <c r="H31" s="2"/>
    </row>
    <row r="32" spans="1:8" ht="20.25" customHeight="1">
      <c r="A32" s="6"/>
      <c r="B32" s="6"/>
      <c r="C32" s="6"/>
      <c r="D32" s="70" t="s">
        <v>9</v>
      </c>
      <c r="E32" s="71"/>
      <c r="F32" s="72"/>
      <c r="G32" s="4"/>
      <c r="H32" s="2"/>
    </row>
    <row r="33" spans="1:8" ht="15.75">
      <c r="A33" s="6"/>
      <c r="B33" s="6"/>
      <c r="C33" s="6"/>
      <c r="D33" s="37"/>
      <c r="E33" s="32" t="s">
        <v>10</v>
      </c>
      <c r="F33" s="32">
        <f>SUM(F34:F38)</f>
        <v>0</v>
      </c>
      <c r="G33" s="4"/>
      <c r="H33" s="2"/>
    </row>
    <row r="34" spans="1:8" ht="15.75">
      <c r="A34" s="6"/>
      <c r="B34" s="6"/>
      <c r="C34" s="6"/>
      <c r="D34" s="28" t="s">
        <v>66</v>
      </c>
      <c r="E34" s="32">
        <v>3</v>
      </c>
      <c r="F34" s="32"/>
      <c r="G34" s="4"/>
      <c r="H34" s="2"/>
    </row>
    <row r="35" spans="1:8" ht="15.75">
      <c r="A35" s="6"/>
      <c r="B35" s="6"/>
      <c r="C35" s="6"/>
      <c r="D35" s="28" t="s">
        <v>67</v>
      </c>
      <c r="E35" s="32">
        <v>3</v>
      </c>
      <c r="F35" s="32"/>
      <c r="G35" s="4"/>
      <c r="H35" s="2"/>
    </row>
    <row r="36" spans="1:8" ht="15.75">
      <c r="A36" s="6"/>
      <c r="B36" s="6"/>
      <c r="C36" s="6"/>
      <c r="D36" s="32" t="s">
        <v>68</v>
      </c>
      <c r="E36" s="32">
        <v>3</v>
      </c>
      <c r="F36" s="32"/>
      <c r="G36" s="4"/>
      <c r="H36" s="2"/>
    </row>
    <row r="37" spans="1:8" ht="15.75">
      <c r="A37" s="6"/>
      <c r="B37" s="6"/>
      <c r="C37" s="6"/>
      <c r="D37" s="28" t="s">
        <v>69</v>
      </c>
      <c r="E37" s="32">
        <v>3</v>
      </c>
      <c r="F37" s="32"/>
      <c r="G37" s="4"/>
      <c r="H37" s="2"/>
    </row>
    <row r="38" spans="1:8" ht="45">
      <c r="A38" s="6"/>
      <c r="B38" s="6"/>
      <c r="C38" s="6"/>
      <c r="D38" s="28" t="s">
        <v>70</v>
      </c>
      <c r="E38" s="32">
        <v>3</v>
      </c>
      <c r="F38" s="32"/>
      <c r="G38" s="4"/>
      <c r="H38" s="2"/>
    </row>
    <row r="39" spans="1:8" ht="20.25" customHeight="1">
      <c r="A39" s="6"/>
      <c r="B39" s="6"/>
      <c r="C39" s="6"/>
      <c r="D39" s="70" t="s">
        <v>11</v>
      </c>
      <c r="E39" s="71"/>
      <c r="F39" s="72"/>
      <c r="G39" s="4"/>
      <c r="H39" s="2"/>
    </row>
    <row r="40" spans="1:8" ht="15.75">
      <c r="A40" s="6"/>
      <c r="B40" s="6"/>
      <c r="C40" s="6"/>
      <c r="D40" s="37"/>
      <c r="E40" s="32" t="s">
        <v>12</v>
      </c>
      <c r="F40" s="32">
        <f>SUM(F41:F46)</f>
        <v>0</v>
      </c>
      <c r="G40" s="4"/>
      <c r="H40" s="2"/>
    </row>
    <row r="41" spans="1:8" ht="30">
      <c r="A41" s="6"/>
      <c r="B41" s="6"/>
      <c r="C41" s="6"/>
      <c r="D41" s="28" t="s">
        <v>71</v>
      </c>
      <c r="E41" s="32">
        <v>3</v>
      </c>
      <c r="F41" s="32"/>
      <c r="G41" s="4"/>
      <c r="H41" s="2"/>
    </row>
    <row r="42" spans="1:8" ht="29.25">
      <c r="A42" s="6"/>
      <c r="B42" s="6"/>
      <c r="C42" s="6"/>
      <c r="D42" s="28" t="s">
        <v>72</v>
      </c>
      <c r="E42" s="32">
        <v>2</v>
      </c>
      <c r="F42" s="32"/>
      <c r="G42" s="4"/>
      <c r="H42" s="2"/>
    </row>
    <row r="43" spans="1:8" ht="60">
      <c r="A43" s="6"/>
      <c r="B43" s="6"/>
      <c r="C43" s="6"/>
      <c r="D43" s="28" t="s">
        <v>44</v>
      </c>
      <c r="E43" s="32">
        <v>2</v>
      </c>
      <c r="F43" s="32"/>
      <c r="G43" s="4"/>
      <c r="H43" s="2"/>
    </row>
    <row r="44" spans="1:8" ht="30">
      <c r="A44" s="6"/>
      <c r="B44" s="6"/>
      <c r="C44" s="6"/>
      <c r="D44" s="28" t="s">
        <v>73</v>
      </c>
      <c r="E44" s="32">
        <v>3</v>
      </c>
      <c r="F44" s="32"/>
      <c r="G44" s="4"/>
      <c r="H44" s="2"/>
    </row>
    <row r="45" spans="1:8" ht="45">
      <c r="A45" s="6"/>
      <c r="B45" s="6"/>
      <c r="C45" s="6"/>
      <c r="D45" s="28" t="s">
        <v>74</v>
      </c>
      <c r="E45" s="32">
        <v>1</v>
      </c>
      <c r="F45" s="32"/>
      <c r="G45" s="4"/>
      <c r="H45" s="2"/>
    </row>
    <row r="46" spans="1:7" ht="30">
      <c r="A46" s="6"/>
      <c r="B46" s="6"/>
      <c r="C46" s="6"/>
      <c r="D46" s="28" t="s">
        <v>75</v>
      </c>
      <c r="E46" s="32">
        <v>1</v>
      </c>
      <c r="F46" s="32"/>
      <c r="G46" s="4"/>
    </row>
    <row r="47" spans="1:7" ht="20.25">
      <c r="A47" s="6"/>
      <c r="B47" s="6"/>
      <c r="C47" s="6"/>
      <c r="D47" s="70" t="s">
        <v>13</v>
      </c>
      <c r="E47" s="71"/>
      <c r="F47" s="72"/>
      <c r="G47" s="4"/>
    </row>
    <row r="48" spans="1:7" ht="15.75">
      <c r="A48" s="6"/>
      <c r="B48" s="6"/>
      <c r="C48" s="6"/>
      <c r="D48" s="38"/>
      <c r="E48" s="32" t="s">
        <v>14</v>
      </c>
      <c r="F48" s="32">
        <f>SUM(F49:F53)</f>
        <v>0</v>
      </c>
      <c r="G48" s="4"/>
    </row>
    <row r="49" spans="1:7" ht="15.75">
      <c r="A49" s="6"/>
      <c r="B49" s="6"/>
      <c r="C49" s="6"/>
      <c r="D49" s="32" t="s">
        <v>76</v>
      </c>
      <c r="E49" s="32">
        <v>4</v>
      </c>
      <c r="F49" s="32"/>
      <c r="G49" s="4"/>
    </row>
    <row r="50" spans="1:7" ht="30">
      <c r="A50" s="6"/>
      <c r="B50" s="6"/>
      <c r="C50" s="6"/>
      <c r="D50" s="28" t="s">
        <v>77</v>
      </c>
      <c r="E50" s="32">
        <v>7</v>
      </c>
      <c r="F50" s="32"/>
      <c r="G50" s="4"/>
    </row>
    <row r="51" spans="1:7" ht="90">
      <c r="A51" s="6"/>
      <c r="B51" s="6"/>
      <c r="C51" s="6"/>
      <c r="D51" s="28" t="s">
        <v>43</v>
      </c>
      <c r="E51" s="32">
        <v>5</v>
      </c>
      <c r="F51" s="32"/>
      <c r="G51" s="4"/>
    </row>
    <row r="52" spans="1:7" ht="60">
      <c r="A52" s="24"/>
      <c r="B52" s="24"/>
      <c r="C52" s="24"/>
      <c r="D52" s="28" t="s">
        <v>78</v>
      </c>
      <c r="E52" s="32">
        <v>4</v>
      </c>
      <c r="F52" s="32"/>
      <c r="G52" s="4"/>
    </row>
    <row r="53" spans="1:7" ht="45">
      <c r="A53" s="24"/>
      <c r="B53" s="24"/>
      <c r="C53" s="24"/>
      <c r="D53" s="28" t="s">
        <v>79</v>
      </c>
      <c r="E53" s="32">
        <v>2</v>
      </c>
      <c r="F53" s="32"/>
      <c r="G53" s="4"/>
    </row>
    <row r="54" spans="1:7" ht="15.75">
      <c r="A54" s="24"/>
      <c r="B54" s="24"/>
      <c r="C54" s="24"/>
      <c r="D54" s="32"/>
      <c r="E54" s="32"/>
      <c r="F54" s="32"/>
      <c r="G54" s="4"/>
    </row>
    <row r="55" spans="1:6" ht="18.75">
      <c r="A55" s="24"/>
      <c r="B55" s="24"/>
      <c r="C55" s="24"/>
      <c r="D55" s="39" t="s">
        <v>24</v>
      </c>
      <c r="E55" s="39">
        <f>SUM(E11:E54)</f>
        <v>100</v>
      </c>
      <c r="F55" s="39">
        <f>SUM(F11,F24,F33,F40,F48)</f>
        <v>0</v>
      </c>
    </row>
    <row r="56" spans="1:6" ht="18.75">
      <c r="A56" s="24"/>
      <c r="B56" s="24"/>
      <c r="C56" s="24"/>
      <c r="D56" s="40"/>
      <c r="E56" s="41"/>
      <c r="F56" s="41"/>
    </row>
    <row r="57" spans="1:6" ht="15">
      <c r="A57" s="24"/>
      <c r="B57" s="24"/>
      <c r="C57" s="24"/>
      <c r="D57" s="27"/>
      <c r="E57" s="27"/>
      <c r="F57" s="27"/>
    </row>
    <row r="58" spans="1:6" ht="15.75">
      <c r="A58" s="24"/>
      <c r="B58" s="24"/>
      <c r="C58" s="24"/>
      <c r="D58" s="6"/>
      <c r="E58" s="24"/>
      <c r="F58" s="24"/>
    </row>
    <row r="59" ht="15.75" thickBot="1"/>
    <row r="60" spans="7:11" ht="15">
      <c r="G60" s="19" t="s">
        <v>30</v>
      </c>
      <c r="H60" s="8">
        <v>2016</v>
      </c>
      <c r="I60" s="9">
        <v>2017</v>
      </c>
      <c r="J60" s="9">
        <v>2018</v>
      </c>
      <c r="K60" s="20" t="s">
        <v>31</v>
      </c>
    </row>
    <row r="61" spans="7:11" ht="15.75" thickBot="1">
      <c r="G61" s="23"/>
      <c r="H61" s="10" t="s">
        <v>32</v>
      </c>
      <c r="I61" s="11" t="s">
        <v>32</v>
      </c>
      <c r="J61" s="11" t="s">
        <v>32</v>
      </c>
      <c r="K61" s="21"/>
    </row>
    <row r="62" spans="7:11" ht="16.5" thickBot="1">
      <c r="G62" s="12" t="s">
        <v>33</v>
      </c>
      <c r="H62" s="44"/>
      <c r="I62" s="45"/>
      <c r="J62" s="45"/>
      <c r="K62" s="46"/>
    </row>
    <row r="63" spans="7:11" ht="16.5" thickBot="1">
      <c r="G63" s="12" t="s">
        <v>34</v>
      </c>
      <c r="H63" s="44"/>
      <c r="I63" s="45"/>
      <c r="J63" s="45"/>
      <c r="K63" s="46"/>
    </row>
    <row r="64" spans="7:11" ht="47.25">
      <c r="G64" s="13" t="s">
        <v>35</v>
      </c>
      <c r="H64" s="47"/>
      <c r="I64" s="48"/>
      <c r="J64" s="48"/>
      <c r="K64" s="49"/>
    </row>
    <row r="65" spans="7:11" ht="63">
      <c r="G65" s="14" t="s">
        <v>36</v>
      </c>
      <c r="H65" s="50"/>
      <c r="I65" s="51"/>
      <c r="J65" s="51"/>
      <c r="K65" s="52"/>
    </row>
    <row r="66" spans="7:11" ht="31.5">
      <c r="G66" s="14" t="s">
        <v>37</v>
      </c>
      <c r="H66" s="50"/>
      <c r="I66" s="51"/>
      <c r="J66" s="51"/>
      <c r="K66" s="53"/>
    </row>
    <row r="67" spans="7:11" ht="48" thickBot="1">
      <c r="G67" s="15" t="s">
        <v>38</v>
      </c>
      <c r="H67" s="54"/>
      <c r="I67" s="55"/>
      <c r="J67" s="55"/>
      <c r="K67" s="56"/>
    </row>
    <row r="68" spans="7:11" ht="32.25" thickBot="1">
      <c r="G68" s="12" t="s">
        <v>39</v>
      </c>
      <c r="H68" s="44"/>
      <c r="I68" s="44"/>
      <c r="J68" s="44"/>
      <c r="K68" s="46"/>
    </row>
    <row r="69" spans="7:11" ht="15">
      <c r="G69" s="16" t="s">
        <v>40</v>
      </c>
      <c r="H69" s="47"/>
      <c r="I69" s="48"/>
      <c r="J69" s="48"/>
      <c r="K69" s="52"/>
    </row>
    <row r="70" spans="7:11" ht="30.75" thickBot="1">
      <c r="G70" s="17" t="s">
        <v>41</v>
      </c>
      <c r="H70" s="54"/>
      <c r="I70" s="55"/>
      <c r="J70" s="55"/>
      <c r="K70" s="56"/>
    </row>
    <row r="71" spans="7:11" ht="15.75" thickBot="1">
      <c r="G71" s="18" t="s">
        <v>42</v>
      </c>
      <c r="H71" s="57"/>
      <c r="I71" s="58"/>
      <c r="J71" s="58"/>
      <c r="K71" s="59"/>
    </row>
  </sheetData>
  <sheetProtection/>
  <mergeCells count="10">
    <mergeCell ref="D23:F23"/>
    <mergeCell ref="D32:F32"/>
    <mergeCell ref="D39:F39"/>
    <mergeCell ref="D47:F47"/>
    <mergeCell ref="A1:C1"/>
    <mergeCell ref="A4:C4"/>
    <mergeCell ref="D4:F4"/>
    <mergeCell ref="A6:C6"/>
    <mergeCell ref="D6:F6"/>
    <mergeCell ref="D9:F9"/>
  </mergeCells>
  <conditionalFormatting sqref="H63">
    <cfRule type="cellIs" priority="7" dxfId="8" operator="notEqual">
      <formula>ROUND(SUM($B$6:$B$9),2)</formula>
    </cfRule>
  </conditionalFormatting>
  <conditionalFormatting sqref="I63">
    <cfRule type="cellIs" priority="8" dxfId="8" operator="notEqual">
      <formula>ROUND(SUM($C$6:$C$9),2)</formula>
    </cfRule>
  </conditionalFormatting>
  <conditionalFormatting sqref="K63">
    <cfRule type="cellIs" priority="9" dxfId="8" operator="notEqual">
      <formula>SUM($E$6:$E$8)</formula>
    </cfRule>
  </conditionalFormatting>
  <conditionalFormatting sqref="J63">
    <cfRule type="cellIs" priority="10" dxfId="8" operator="notEqual">
      <formula>ROUND(SUM($D$6:$D$8),2)</formula>
    </cfRule>
  </conditionalFormatting>
  <conditionalFormatting sqref="F11">
    <cfRule type="cellIs" priority="4" dxfId="412" operator="greaterThan">
      <formula>26</formula>
    </cfRule>
    <cfRule type="cellIs" priority="6" dxfId="0" operator="greaterThan">
      <formula>26</formula>
    </cfRule>
  </conditionalFormatting>
  <conditionalFormatting sqref="F24">
    <cfRule type="cellIs" priority="5" dxfId="412" operator="greaterThan">
      <formula>25</formula>
    </cfRule>
  </conditionalFormatting>
  <conditionalFormatting sqref="F33">
    <cfRule type="cellIs" priority="3" dxfId="412" operator="greaterThan">
      <formula>15</formula>
    </cfRule>
  </conditionalFormatting>
  <conditionalFormatting sqref="F40">
    <cfRule type="cellIs" priority="2" dxfId="412" operator="greaterThan">
      <formula>12</formula>
    </cfRule>
  </conditionalFormatting>
  <conditionalFormatting sqref="F48">
    <cfRule type="cellIs" priority="1" dxfId="412" operator="greaterThan">
      <formula>22</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CTIE</dc:creator>
  <cp:keywords/>
  <dc:description/>
  <cp:lastModifiedBy>Windows User</cp:lastModifiedBy>
  <cp:lastPrinted>2016-02-12T16:47:31Z</cp:lastPrinted>
  <dcterms:created xsi:type="dcterms:W3CDTF">2016-02-01T10:59:25Z</dcterms:created>
  <dcterms:modified xsi:type="dcterms:W3CDTF">2016-07-29T08:22:07Z</dcterms:modified>
  <cp:category/>
  <cp:version/>
  <cp:contentType/>
  <cp:contentStatus/>
</cp:coreProperties>
</file>